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51" documentId="13_ncr:1_{F6CB121F-512D-4AA6-A0C1-0FB36C537598}" xr6:coauthVersionLast="47" xr6:coauthVersionMax="47" xr10:uidLastSave="{E8E1F5FF-1C73-415F-84AF-436976710EE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<sst xmlns="http://schemas.openxmlformats.org/spreadsheetml/2006/main" count="178586" uniqueCount="39079">
  <si>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</si>
  <si>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</si>
  <si>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</si>
  <si>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</si>
  <si>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</si>
  <si>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</si>
  <si>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</si>
  <si>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</si>
  <si>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</si>
  <si>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</si>
  <si>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</si>
  <si>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</si>
  <si>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</si>
  <si>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</si>
  <si>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</si>
  <si>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</si>
  <si>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</si>
  <si>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</si>
  <si>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</si>
  <si>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</si>
  <si>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</si>
  <si>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</si>
  <si>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</si>
  <si>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</si>
  <si>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</si>
  <si>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</si>
  <si>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</si>
  <si>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</si>
  <si>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</si>
  <si>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</si>
  <si>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</si>
  <si>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</si>
  <si>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</si>
  <si>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</si>
  <si>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</si>
  <si>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</si>
  <si>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</si>
  <si>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</si>
  <si>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</si>
  <si>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</si>
  <si>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</si>
  <si>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</si>
  <si>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</si>
  <si>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</si>
  <si>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</si>
  <si>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</si>
  <si>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</si>
  <si>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</si>
  <si>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</si>
  <si>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</si>
  <si>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</si>
  <si>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</si>
  <si>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</si>
  <si>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</si>
  <si>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</si>
  <si>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</si>
  <si>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</si>
  <si>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</si>
  <si>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</si>
  <si>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</si>
  <si>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</si>
  <si>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</si>
  <si>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</si>
  <si>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</si>
  <si>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</si>
  <si>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</si>
  <si>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</si>
  <si>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</si>
  <si>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</si>
  <si>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</si>
  <si>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</si>
  <si>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</si>
  <si>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</si>
  <si>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</si>
  <si>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</si>
  <si>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</si>
  <si>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</si>
  <si>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</si>
  <si>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</si>
  <si>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</si>
  <si>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</si>
  <si>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</si>
  <si>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</si>
  <si>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</si>
  <si>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</si>
  <si>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</si>
  <si>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</si>
  <si>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</si>
  <si>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</si>
  <si>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</si>
  <si>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</si>
  <si>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</si>
  <si>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</si>
  <si>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</si>
  <si>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</si>
  <si>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</si>
  <si>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</si>
  <si>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</si>
  <si>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</si>
  <si>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</si>
  <si>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</si>
  <si>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</si>
  <si>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</si>
  <si>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</si>
  <si>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</si>
  <si>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</si>
  <si>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</si>
  <si>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</si>
  <si>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</si>
  <si>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</si>
  <si>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</si>
  <si>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</si>
  <si>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</si>
  <si>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</si>
  <si>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</si>
  <si>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</si>
  <si>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</si>
  <si>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</si>
  <si>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</si>
  <si>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</si>
  <si>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</si>
  <si>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</si>
  <si>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</si>
  <si>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</si>
  <si>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</si>
  <si>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</si>
  <si>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</si>
  <si>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</si>
  <si>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</si>
  <si>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</si>
  <si>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</si>
  <si>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</si>
  <si>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</si>
  <si>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</si>
  <si>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</si>
  <si>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</si>
  <si>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</si>
  <si>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</si>
  <si>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</si>
  <si>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</si>
  <si>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</si>
  <si>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</si>
  <si>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</si>
  <si>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</si>
  <si>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</si>
  <si>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</si>
  <si>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</si>
  <si>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</si>
  <si>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</si>
  <si>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</si>
  <si>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</si>
  <si>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</si>
  <si>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</si>
  <si>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</si>
  <si>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</si>
  <si>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</si>
  <si>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</si>
  <si>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</si>
  <si>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</si>
  <si>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</si>
  <si>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</si>
  <si>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</si>
  <si>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</si>
  <si>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</si>
  <si>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</si>
  <si>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</si>
  <si>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</si>
  <si>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</si>
  <si>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</si>
  <si>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</si>
  <si>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</si>
  <si>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</si>
  <si>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</si>
  <si>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</si>
  <si>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</si>
  <si>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</si>
  <si>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</si>
  <si>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</si>
  <si>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</si>
  <si>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</si>
  <si>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</si>
  <si>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</si>
  <si>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</si>
  <si>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</si>
  <si>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</si>
  <si>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</si>
  <si>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</si>
  <si>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</si>
  <si>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</si>
  <si>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</si>
  <si>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</si>
  <si>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</si>
  <si>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</si>
  <si>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</si>
  <si>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</si>
  <si>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</si>
  <si>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</si>
  <si>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</si>
  <si>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</si>
  <si>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</si>
  <si>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</si>
  <si>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</si>
  <si>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</si>
  <si>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</si>
  <si>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</si>
  <si>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</si>
  <si>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</si>
  <si>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</si>
  <si>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</si>
  <si>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</si>
  <si>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</si>
  <si>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</si>
  <si>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</si>
  <si>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</si>
  <si>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</si>
  <si>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</si>
  <si>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</si>
  <si>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</si>
  <si>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</si>
  <si>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</si>
  <si>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</si>
  <si>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</si>
  <si>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</si>
  <si>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</si>
  <si>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</si>
  <si>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</si>
  <si>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</si>
  <si>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</si>
  <si>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</si>
  <si>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</si>
  <si>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</si>
  <si>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</si>
  <si>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</si>
  <si>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</si>
  <si>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</si>
  <si>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</si>
  <si>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</si>
  <si>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</si>
  <si>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</si>
  <si>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</si>
  <si>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</si>
  <si>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</si>
  <si>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</si>
  <si>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</si>
  <si>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</si>
  <si>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</si>
  <si>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</si>
  <si>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</si>
  <si>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</si>
  <si>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</si>
  <si>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</si>
  <si>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</si>
  <si>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</si>
  <si>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</si>
  <si>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</si>
  <si>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</si>
  <si>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</si>
  <si>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</si>
  <si>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</si>
  <si>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</si>
  <si>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</si>
  <si>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</si>
  <si>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</si>
  <si>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</si>
  <si>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</si>
  <si>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</si>
  <si>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</si>
  <si>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</si>
  <si>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</si>
  <si>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</si>
  <si>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</si>
  <si>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</si>
  <si>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</si>
  <si>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</si>
  <si>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</si>
  <si>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</si>
  <si>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</si>
  <si>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</si>
  <si>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</si>
  <si>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</si>
  <si>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</si>
  <si>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</si>
  <si>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</si>
  <si>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</si>
  <si>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</si>
  <si>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</si>
  <si>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</si>
  <si>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</si>
  <si>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</si>
  <si>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</si>
  <si>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</si>
  <si>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</si>
  <si>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</si>
  <si>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</si>
  <si>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</si>
  <si>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</si>
  <si>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</si>
  <si>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</si>
  <si>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</si>
  <si>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</si>
  <si>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</si>
  <si>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</si>
  <si>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</si>
  <si>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</si>
  <si>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</si>
  <si>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</si>
  <si>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</si>
  <si>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</si>
  <si>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</si>
  <si>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</si>
  <si>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</si>
  <si>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</si>
  <si>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</si>
  <si>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</si>
  <si>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</si>
  <si>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</si>
  <si>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</si>
  <si>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</si>
  <si>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</si>
  <si>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</si>
  <si>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</si>
  <si>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</si>
  <si>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</si>
  <si>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</si>
  <si>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</si>
  <si>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</si>
  <si>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</si>
  <si>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</si>
  <si>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</si>
  <si>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</si>
  <si>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</si>
  <si>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</si>
  <si>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</si>
  <si>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</si>
  <si>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</si>
  <si>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</si>
  <si>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</si>
  <si>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</si>
  <si>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</si>
  <si>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</si>
  <si>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</si>
  <si>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</si>
  <si>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</si>
  <si>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</si>
  <si>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</si>
  <si>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</si>
  <si>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</si>
  <si>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</si>
  <si>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</si>
  <si>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</si>
  <si>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</si>
  <si>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</si>
  <si>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</si>
  <si>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</si>
  <si>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</si>
  <si>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</si>
  <si>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</si>
  <si>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</si>
  <si>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</si>
  <si>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</si>
  <si>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</si>
  <si>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</si>
  <si>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</si>
  <si>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</si>
  <si>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</si>
  <si>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</si>
  <si>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</si>
  <si>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</si>
  <si>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</si>
  <si>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</si>
  <si>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</si>
  <si>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</si>
  <si>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</si>
  <si>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</si>
  <si>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</si>
  <si>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</si>
  <si>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</si>
  <si>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</si>
  <si>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</si>
  <si>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</si>
  <si>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</si>
  <si>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</si>
  <si>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</si>
  <si>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</si>
  <si>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</si>
  <si>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</si>
  <si>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</si>
  <si>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</si>
  <si>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</si>
  <si>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</si>
  <si>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</si>
  <si>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</si>
  <si>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</si>
  <si>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</si>
  <si>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</si>
  <si>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</si>
  <si>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</si>
  <si>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</si>
  <si>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</si>
  <si>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</si>
  <si>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</si>
  <si>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</si>
  <si>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</si>
  <si>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</si>
  <si>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</si>
  <si>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</si>
  <si>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</si>
  <si>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</si>
  <si>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</si>
  <si>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</si>
  <si>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</si>
  <si>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</si>
  <si>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</si>
  <si>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</si>
  <si>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</si>
  <si>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</si>
  <si>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</si>
  <si>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</si>
  <si>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</si>
  <si>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</si>
  <si>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</si>
  <si>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</si>
  <si>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</si>
  <si>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</si>
  <si>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</si>
  <si>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</si>
  <si>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</si>
  <si>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</si>
  <si>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</si>
  <si>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</si>
  <si>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</si>
  <si>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</si>
  <si>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</si>
  <si>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</si>
  <si>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</si>
  <si>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</si>
  <si>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</si>
  <si>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</si>
  <si>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</si>
  <si>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</si>
  <si>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</si>
  <si>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</si>
  <si>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</si>
  <si>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</si>
  <si>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</si>
  <si>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</si>
  <si>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</si>
  <si>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</si>
  <si>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</si>
  <si>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</si>
  <si>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</si>
  <si>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</si>
  <si>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</si>
  <si>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</si>
  <si>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</si>
  <si>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</si>
  <si>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</si>
  <si>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</si>
  <si>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</si>
  <si>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</si>
  <si>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</si>
  <si>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</si>
  <si>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</si>
  <si>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</si>
  <si>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</si>
  <si>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</si>
  <si>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</si>
  <si>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</si>
  <si>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</si>
  <si>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</si>
  <si>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</si>
  <si>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</si>
  <si>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</si>
  <si>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</si>
  <si>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</si>
  <si>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</si>
  <si>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</si>
  <si>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</si>
  <si>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</si>
  <si>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</si>
  <si>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</si>
  <si>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</si>
  <si>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</si>
  <si>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</si>
  <si>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</si>
  <si>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</si>
  <si>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</si>
  <si>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</si>
  <si>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</si>
  <si>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</si>
  <si>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</si>
  <si>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</si>
  <si>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</si>
  <si>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</si>
  <si>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</si>
  <si>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</si>
  <si>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</si>
  <si>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</si>
  <si>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</si>
  <si>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</si>
  <si>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</si>
  <si>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</si>
  <si>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</si>
  <si>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</si>
  <si>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</si>
  <si>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</si>
  <si>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</si>
  <si>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</si>
  <si>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</si>
  <si>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</si>
  <si>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</si>
  <si>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</si>
  <si>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</si>
  <si>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</si>
  <si>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</si>
  <si>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</si>
  <si>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</si>
  <si>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</si>
  <si>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</si>
  <si>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</si>
  <si>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</si>
  <si>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</si>
  <si>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</si>
  <si>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</si>
  <si>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</si>
  <si>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</si>
  <si>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</si>
  <si>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</si>
  <si>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</si>
  <si>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</si>
  <si>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</si>
  <si>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</si>
  <si>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</si>
  <si>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</si>
  <si>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</si>
  <si>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</si>
  <si>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</si>
  <si>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</si>
  <si>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</si>
  <si>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</si>
  <si>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</si>
  <si>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</si>
  <si>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</si>
  <si>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</si>
  <si>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</si>
  <si>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</si>
  <si>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</si>
  <si>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</si>
  <si>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</si>
  <si>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</si>
  <si>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</si>
  <si>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</si>
  <si>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</si>
  <si>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</si>
  <si>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</si>
  <si>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</si>
  <si>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</si>
  <si>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</si>
  <si>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</si>
  <si>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</si>
  <si>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</si>
  <si>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</si>
  <si>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</si>
  <si>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</si>
  <si>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</si>
  <si>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</si>
  <si>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</si>
  <si>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</si>
  <si>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</si>
  <si>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</si>
  <si>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</si>
  <si>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</si>
  <si>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</si>
  <si>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</si>
  <si>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</si>
  <si>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</si>
  <si>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</si>
  <si>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</si>
  <si>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</si>
  <si>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</si>
  <si>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</si>
  <si>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</si>
  <si>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</si>
  <si>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</si>
  <si>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</si>
  <si>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</si>
  <si>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</si>
  <si>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</si>
  <si>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</si>
  <si>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</si>
  <si>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</si>
  <si>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</si>
  <si>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</si>
  <si>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</si>
  <si>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</si>
  <si>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</si>
  <si>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</si>
  <si>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</si>
  <si>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</si>
  <si>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</si>
  <si>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</si>
  <si>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</si>
  <si>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</si>
  <si>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</si>
  <si>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</si>
  <si>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</si>
  <si>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</si>
  <si>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</si>
  <si>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</si>
  <si>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</si>
  <si>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</si>
  <si>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</si>
  <si>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</si>
  <si>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</si>
  <si>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</si>
  <si>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</si>
  <si>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</si>
  <si>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</si>
  <si>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</si>
  <si>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</si>
  <si>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</si>
  <si>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</si>
  <si>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</si>
  <si>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</si>
  <si>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</si>
  <si>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</si>
  <si>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</si>
  <si>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</si>
  <si>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</si>
  <si>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</si>
  <si>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</si>
  <si>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</si>
  <si>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</si>
  <si>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</si>
  <si>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</si>
  <si>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</si>
  <si>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</si>
  <si>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</si>
  <si>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</si>
  <si>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</si>
  <si>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</si>
  <si>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</si>
  <si>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</si>
  <si>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</si>
  <si>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</si>
  <si>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</si>
  <si>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</si>
  <si>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</si>
  <si>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</si>
  <si>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</si>
  <si>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</si>
  <si>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</si>
  <si>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</si>
  <si>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</si>
  <si>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</si>
  <si>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</si>
  <si>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</si>
  <si>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</si>
  <si>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</si>
  <si>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</si>
  <si>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</si>
  <si>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</si>
  <si>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</si>
  <si>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</si>
  <si>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</si>
  <si>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</si>
  <si>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</si>
  <si>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</si>
  <si>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</si>
  <si>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</si>
  <si>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</si>
  <si>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</si>
  <si>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</si>
  <si>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</si>
  <si>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</si>
  <si>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</si>
  <si>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</si>
  <si>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</si>
  <si>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</si>
  <si>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</si>
  <si>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</si>
  <si>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</si>
  <si>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</si>
  <si>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</si>
  <si>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</si>
  <si>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</si>
  <si>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</si>
  <si>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</si>
  <si>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</si>
  <si>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</si>
  <si>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</si>
  <si>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</si>
  <si>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</si>
  <si>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</si>
  <si>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</si>
  <si>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</si>
  <si>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</si>
  <si>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</si>
  <si>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</si>
  <si>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</si>
  <si>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</si>
  <si>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</si>
  <si>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</si>
  <si>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</si>
  <si>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</si>
  <si>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</si>
  <si>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</si>
  <si>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</si>
  <si>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</si>
  <si>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</si>
  <si>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</si>
  <si>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</si>
  <si>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</si>
  <si>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</si>
  <si>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</si>
  <si>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</si>
  <si>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</si>
  <si>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</si>
  <si>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</si>
  <si>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</si>
  <si>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</si>
  <si>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</si>
  <si>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</si>
  <si>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</si>
  <si>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</si>
  <si>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</si>
  <si>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</si>
  <si>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</si>
  <si>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</si>
  <si>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</si>
  <si>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</si>
  <si>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</si>
  <si>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</si>
  <si>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</si>
  <si>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</si>
  <si>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</si>
  <si>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</si>
  <si>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</si>
  <si>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</si>
  <si>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</si>
  <si>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</si>
  <si>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</si>
  <si>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</si>
  <si>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</si>
  <si>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</si>
  <si>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</si>
  <si>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</si>
  <si>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</si>
  <si>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</si>
  <si>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</si>
  <si>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</si>
  <si>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</si>
  <si>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</si>
  <si>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</si>
  <si>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</si>
  <si>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</si>
  <si>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</si>
  <si>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</si>
  <si>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</si>
  <si>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</si>
  <si>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</si>
  <si>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</si>
  <si>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</si>
  <si>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</si>
  <si>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</si>
  <si>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</si>
  <si>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</si>
  <si>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</si>
  <si>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</si>
  <si>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</si>
  <si>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</si>
  <si>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</si>
  <si>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</si>
  <si>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</si>
  <si>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</si>
  <si>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</si>
  <si>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</si>
  <si>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</si>
  <si>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</si>
  <si>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</si>
  <si>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</si>
  <si>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</si>
  <si>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</si>
  <si>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</si>
  <si>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</si>
  <si>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</si>
  <si>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</si>
  <si>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</si>
  <si>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</si>
  <si>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</si>
  <si>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</si>
  <si>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</si>
  <si>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</si>
  <si>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</si>
  <si>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</si>
  <si>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</si>
  <si>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</si>
  <si>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</si>
  <si>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</si>
  <si>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</si>
  <si>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</si>
  <si>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</si>
  <si>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</si>
  <si>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</si>
  <si>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</si>
  <si>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</si>
  <si>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</si>
  <si>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</si>
  <si>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</si>
  <si>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</si>
  <si>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</si>
  <si>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</si>
  <si>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</si>
  <si>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</si>
  <si>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</si>
  <si>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</si>
  <si>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</si>
  <si>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</si>
  <si>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</si>
  <si>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</si>
  <si>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</si>
  <si>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</si>
  <si>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</si>
  <si>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</si>
  <si>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</si>
  <si>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</si>
  <si>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</si>
  <si>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</si>
  <si>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</si>
  <si>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</si>
  <si>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</si>
  <si>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</si>
  <si>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</si>
  <si>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</si>
  <si>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</si>
  <si>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</si>
  <si>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</si>
  <si>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</si>
  <si>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</si>
  <si>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</si>
  <si>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</si>
  <si>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</si>
  <si>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</si>
  <si>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</si>
  <si>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</si>
  <si>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</si>
  <si>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</si>
  <si>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</si>
  <si>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</si>
  <si>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</si>
  <si>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</si>
  <si>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</si>
  <si>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</si>
  <si>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</si>
  <si>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</si>
  <si>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</si>
  <si>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</si>
  <si>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</si>
  <si>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</si>
  <si>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</si>
  <si>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</si>
  <si>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</si>
  <si>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</si>
  <si>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</si>
  <si>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</si>
  <si>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</si>
  <si>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</si>
  <si>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</si>
  <si>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</si>
  <si>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</si>
  <si>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</si>
  <si>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</si>
  <si>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</si>
  <si>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</si>
  <si>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</si>
  <si>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</si>
  <si>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</si>
  <si>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</si>
  <si>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</si>
  <si>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</si>
  <si>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</si>
  <si>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</si>
  <si>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</si>
  <si>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</si>
  <si>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</si>
  <si>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</si>
  <si>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</si>
  <si>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</si>
  <si>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</si>
  <si>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</si>
  <si>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</si>
  <si>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</si>
  <si>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</si>
  <si>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</si>
  <si>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</si>
  <si>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</si>
  <si>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</si>
  <si>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</si>
  <si>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</si>
  <si>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</si>
  <si>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</si>
  <si>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</si>
  <si>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</si>
  <si>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</si>
  <si>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</si>
  <si>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</si>
  <si>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</si>
  <si>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</si>
  <si>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</si>
  <si>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</si>
  <si>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</si>
  <si>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</si>
  <si>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</si>
  <si>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</si>
  <si>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</si>
  <si>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</si>
  <si>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</si>
  <si>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</si>
  <si>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</si>
  <si>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</si>
  <si>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</si>
  <si>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</si>
  <si>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</si>
  <si>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</si>
  <si>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</si>
  <si>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</si>
  <si>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</si>
  <si>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</si>
  <si>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</si>
  <si>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</si>
  <si>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</si>
  <si>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</si>
  <si>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</si>
  <si>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</si>
  <si>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</si>
  <si>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</si>
  <si>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</si>
  <si>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</si>
  <si>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</si>
  <si>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</si>
  <si>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</si>
  <si>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</si>
  <si>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</si>
  <si>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</si>
  <si>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</si>
  <si>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</si>
  <si>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</si>
  <si>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</si>
  <si>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</si>
  <si>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</si>
  <si>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</si>
  <si>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</si>
  <si>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</si>
  <si>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</si>
  <si>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</si>
  <si>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</si>
  <si>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</si>
  <si>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</si>
  <si>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</si>
  <si>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</si>
  <si>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</si>
  <si>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</si>
  <si>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</si>
  <si>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</si>
  <si>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</si>
  <si>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</si>
  <si>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</si>
  <si>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</si>
  <si>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</si>
  <si>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</si>
  <si>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</si>
  <si>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</si>
  <si>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</si>
  <si>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</si>
  <si>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</si>
  <si>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</si>
  <si>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</si>
  <si>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</si>
  <si>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</si>
  <si>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</si>
  <si>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</si>
  <si>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</si>
  <si>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</si>
  <si>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</si>
  <si>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</si>
  <si>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</si>
  <si>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</si>
  <si>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</si>
  <si>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</si>
  <si>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</si>
  <si>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</si>
  <si>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</si>
  <si>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</si>
  <si>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</si>
  <si>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</si>
  <si>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</si>
  <si>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</si>
  <si>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</si>
  <si>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</si>
  <si>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</si>
  <si>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</si>
  <si>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</si>
  <si>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</si>
  <si>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</si>
  <si>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</si>
  <si>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</si>
  <si>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</si>
  <si>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</si>
  <si>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</si>
  <si>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</si>
  <si>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</si>
  <si>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</si>
  <si>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</si>
  <si>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</si>
  <si>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</si>
  <si>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</si>
  <si>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</si>
  <si>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</si>
  <si>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</si>
  <si>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</si>
  <si>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</si>
  <si>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</si>
  <si>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</si>
  <si>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</si>
  <si>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</si>
  <si>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</si>
  <si>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</si>
  <si>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</si>
  <si>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</si>
  <si>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</si>
  <si>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</si>
  <si>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</si>
  <si>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</si>
  <si>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</si>
  <si>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</si>
  <si>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</si>
  <si>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</si>
  <si>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</si>
  <si>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</si>
  <si>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</si>
  <si>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</si>
  <si>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</si>
  <si>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</si>
  <si>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</si>
  <si>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</si>
  <si>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</si>
  <si>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</si>
  <si>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</si>
  <si>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</si>
  <si>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</si>
  <si>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</si>
  <si>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</si>
  <si>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</si>
  <si>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</si>
  <si>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</si>
  <si>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</si>
  <si>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</si>
  <si>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</si>
  <si>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</si>
  <si>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</si>
  <si>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</si>
  <si>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</si>
  <si>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</si>
  <si>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</si>
  <si>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</si>
  <si>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</si>
  <si>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</si>
  <si>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</si>
  <si>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</si>
  <si>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</si>
  <si>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</si>
  <si>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</si>
  <si>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</si>
  <si>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</si>
  <si>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</si>
  <si>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</si>
  <si>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</si>
  <si>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</si>
  <si>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</si>
  <si>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</si>
  <si>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</si>
  <si>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</si>
  <si>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</si>
  <si>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</si>
  <si>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</si>
  <si>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</si>
  <si>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</si>
  <si>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</si>
  <si>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</si>
  <si>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</si>
  <si>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</si>
  <si>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</si>
  <si>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</si>
  <si>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</si>
  <si>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</si>
  <si>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</si>
  <si>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</si>
  <si>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</si>
  <si>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</si>
  <si>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</si>
  <si>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</si>
  <si>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</si>
  <si>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</si>
  <si>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</si>
  <si>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</si>
  <si>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</si>
  <si>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</si>
  <si>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</si>
  <si>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</si>
  <si>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</si>
  <si>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</si>
  <si>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</si>
  <si>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</si>
  <si>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</si>
  <si>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</si>
  <si>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</si>
  <si>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</si>
  <si>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</si>
  <si>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</si>
  <si>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</si>
  <si>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</si>
  <si>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</si>
  <si>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</si>
  <si>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</si>
  <si>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</si>
  <si>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</si>
  <si>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</si>
  <si>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</si>
  <si>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</si>
  <si>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</si>
  <si>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</si>
  <si>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</si>
  <si>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</si>
  <si>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</si>
  <si>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</si>
  <si>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</si>
  <si>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</si>
  <si>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</si>
  <si>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</si>
  <si>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</si>
  <si>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</si>
  <si>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</si>
  <si>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</si>
  <si>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</si>
  <si>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</si>
  <si>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</si>
  <si>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</si>
  <si>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</si>
  <si>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</si>
  <si>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</si>
  <si>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</si>
  <si>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</si>
  <si>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</si>
  <si>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</si>
  <si>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</si>
  <si>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</si>
  <si>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</si>
  <si>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</si>
  <si>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</si>
  <si>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</si>
  <si>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</si>
  <si>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</si>
  <si>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</si>
  <si>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</si>
  <si>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</si>
  <si>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</si>
  <si>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</si>
  <si>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</si>
  <si>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</si>
  <si>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</si>
  <si>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</si>
  <si>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</si>
  <si>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</si>
  <si>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</si>
  <si>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</si>
  <si>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</si>
  <si>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</si>
  <si>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</si>
  <si>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</si>
  <si>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</si>
  <si>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</si>
  <si>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</si>
  <si>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</si>
  <si>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</si>
  <si>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</si>
  <si>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</si>
  <si>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</si>
  <si>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</si>
  <si>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</si>
  <si>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</si>
  <si>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</si>
  <si>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</si>
  <si>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</si>
  <si>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</si>
  <si>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</si>
  <si>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</si>
  <si>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</si>
  <si>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</si>
  <si>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</si>
  <si>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</si>
  <si>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</si>
  <si>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</si>
  <si>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</si>
  <si>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</si>
  <si>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</si>
  <si>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</si>
  <si>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</si>
  <si>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</si>
  <si>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</si>
  <si>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</si>
  <si>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</si>
  <si>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</si>
  <si>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</si>
  <si>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</si>
  <si>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</si>
  <si>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</si>
  <si>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</si>
  <si>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</si>
  <si>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</si>
  <si>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</si>
  <si>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</si>
  <si>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</si>
  <si>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</si>
  <si>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</si>
  <si>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</si>
  <si>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</si>
  <si>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</si>
  <si>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</si>
  <si>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</si>
  <si>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</si>
  <si>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</si>
  <si>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</si>
  <si>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</si>
  <si>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</si>
  <si>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</si>
  <si>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</si>
  <si>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</si>
  <si>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</si>
  <si>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</si>
  <si>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</si>
  <si>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</si>
  <si>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</si>
  <si>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</si>
  <si>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</si>
  <si>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</si>
  <si>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</si>
  <si>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</si>
  <si>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</si>
  <si>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</si>
  <si>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</si>
  <si>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</si>
  <si>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</si>
  <si>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</si>
  <si>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</si>
  <si>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</si>
  <si>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</si>
  <si>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</si>
  <si>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</si>
  <si>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</si>
  <si>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</si>
  <si>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</si>
  <si>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</si>
  <si>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</si>
  <si>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</si>
  <si>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</si>
  <si>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</si>
  <si>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</si>
  <si>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</si>
  <si>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</si>
  <si>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</si>
  <si>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</si>
  <si>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</si>
  <si>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</si>
  <si>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</si>
  <si>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</si>
  <si>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</si>
  <si>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</si>
  <si>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</si>
  <si>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</si>
  <si>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</si>
  <si>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</si>
  <si>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</si>
  <si>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</si>
  <si>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</si>
  <si>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</si>
  <si>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</si>
  <si>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</si>
  <si>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</si>
  <si>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</si>
  <si>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</si>
  <si>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</si>
  <si>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</si>
  <si>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</si>
  <si>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</si>
  <si>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</si>
  <si>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</si>
  <si>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</si>
  <si>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</si>
  <si>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</si>
  <si>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</si>
  <si>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</si>
  <si>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</si>
  <si>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</si>
  <si>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</si>
  <si>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</si>
  <si>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</si>
  <si>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</si>
  <si>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</si>
  <si>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</si>
  <si>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</si>
  <si>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</si>
  <si>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</si>
  <si>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</si>
  <si>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</si>
  <si>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</si>
  <si>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</si>
  <si>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</si>
  <si>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</si>
  <si>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</si>
  <si>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</si>
  <si>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</si>
  <si>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</si>
  <si>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</si>
  <si>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</si>
  <si>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</si>
  <si>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</si>
  <si>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</si>
  <si>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</si>
  <si>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</si>
  <si>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</si>
  <si>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</si>
  <si>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</si>
  <si>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</si>
  <si>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</si>
  <si>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</si>
  <si>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</si>
  <si>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</si>
  <si>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</si>
  <si>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</si>
  <si>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</si>
  <si>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</si>
  <si>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</si>
  <si>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</si>
  <si>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</si>
  <si>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</si>
  <si>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</si>
  <si>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</si>
  <si>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</si>
  <si>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</si>
  <si>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</si>
  <si>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</si>
  <si>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</si>
  <si>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</si>
  <si>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</si>
  <si>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</si>
  <si>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</si>
  <si>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</si>
  <si>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</si>
  <si>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</si>
  <si>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</si>
  <si>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</si>
  <si>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</si>
  <si>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</si>
  <si>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</si>
  <si>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</si>
  <si>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</si>
  <si>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</si>
  <si>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</si>
  <si>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</si>
  <si>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</si>
  <si>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</si>
  <si>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</si>
  <si>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</si>
  <si>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</si>
  <si>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</si>
  <si>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</si>
  <si>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</si>
  <si>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</si>
  <si>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</si>
  <si>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</si>
  <si>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</si>
  <si>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</si>
  <si>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</si>
  <si>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</si>
  <si>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</si>
  <si>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</si>
  <si>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</si>
  <si>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</si>
  <si>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</si>
  <si>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</si>
  <si>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</si>
  <si>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</si>
  <si>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</si>
  <si>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</si>
  <si>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</si>
  <si>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</si>
  <si>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</si>
  <si>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</si>
  <si>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</si>
  <si>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</si>
  <si>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</si>
  <si>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</si>
  <si>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</si>
  <si>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</si>
  <si>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</si>
  <si>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</si>
  <si>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</si>
  <si>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</si>
  <si>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</si>
  <si>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</si>
  <si>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</si>
  <si>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</si>
  <si>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</si>
  <si>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</si>
  <si>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</si>
  <si>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</si>
  <si>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</si>
  <si>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</si>
  <si>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</si>
  <si>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</si>
  <si>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</si>
  <si>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</si>
  <si>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</si>
  <si>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</si>
  <si>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</si>
  <si>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</si>
  <si>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</si>
  <si>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</si>
  <si>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</si>
  <si>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</si>
  <si>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</si>
  <si>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</si>
  <si>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</si>
  <si>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</si>
  <si>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</si>
  <si>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</si>
  <si>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</si>
  <si>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</si>
  <si>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</si>
  <si>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</si>
  <si>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</si>
  <si>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</si>
  <si>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</si>
  <si>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</si>
  <si>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</si>
  <si>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</si>
  <si>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</si>
  <si>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</si>
  <si>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</si>
  <si>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</si>
  <si>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</si>
  <si>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</si>
  <si>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</si>
  <si>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</si>
  <si>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</si>
  <si>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</si>
  <si>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</si>
  <si>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</si>
  <si>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</si>
  <si>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</si>
  <si>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</si>
  <si>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</si>
  <si>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</si>
  <si>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</si>
  <si>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</si>
  <si>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</si>
  <si>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</si>
  <si>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</si>
  <si>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</si>
  <si>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</si>
  <si>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</si>
  <si>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</si>
  <si>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</si>
  <si>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</si>
  <si>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</si>
  <si>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</si>
  <si>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</si>
  <si>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</si>
  <si>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</si>
  <si>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</si>
  <si>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</si>
  <si>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</si>
  <si>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</si>
  <si>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</si>
  <si>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</si>
  <si>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</si>
  <si>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</si>
  <si>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</si>
  <si>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</si>
  <si>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</si>
  <si>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</si>
  <si>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</si>
  <si>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</si>
  <si>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</si>
  <si>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</si>
  <si>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</si>
  <si>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</si>
  <si>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</si>
  <si>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</si>
  <si>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</si>
  <si>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</si>
  <si>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</si>
  <si>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</si>
  <si>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</si>
  <si>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</si>
  <si>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</si>
  <si>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</si>
  <si>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</si>
  <si>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</si>
  <si>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</si>
  <si>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</si>
  <si>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</si>
  <si>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</si>
  <si>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</si>
  <si>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</si>
  <si>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</si>
  <si>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</si>
  <si>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</si>
  <si>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</si>
  <si>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</si>
  <si>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</si>
  <si>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</si>
  <si>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</si>
  <si>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</si>
  <si>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</si>
  <si>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</si>
  <si>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</si>
  <si>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</si>
  <si>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</si>
  <si>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</si>
  <si>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</si>
  <si>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</si>
  <si>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</si>
  <si>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</si>
  <si>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</si>
  <si>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</si>
  <si>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</si>
  <si>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</si>
  <si>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</si>
  <si>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</si>
  <si>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</si>
  <si>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</si>
  <si>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</si>
  <si>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</si>
  <si>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</si>
  <si>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</si>
  <si>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</si>
  <si>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</si>
  <si>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</si>
  <si>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</si>
  <si>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</si>
  <si>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</si>
  <si>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</si>
  <si>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</si>
  <si>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</si>
  <si>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</si>
  <si>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</si>
  <si>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</si>
  <si>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</si>
  <si>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</si>
  <si>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</si>
  <si>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</si>
  <si>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</si>
  <si>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</si>
  <si>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</si>
  <si>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</si>
  <si>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</si>
  <si>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</si>
  <si>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</si>
  <si>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</si>
  <si>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</si>
  <si>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</si>
  <si>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</si>
  <si>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</si>
  <si>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</si>
  <si>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</si>
  <si>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</si>
  <si>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</si>
  <si>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</si>
  <si>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</si>
  <si>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</si>
  <si>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</si>
  <si>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</si>
  <si>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</si>
  <si>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</si>
  <si>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</si>
  <si>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</si>
  <si>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</si>
  <si>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</si>
  <si>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</si>
  <si>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</si>
  <si>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</si>
  <si>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</si>
  <si>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</si>
  <si>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</si>
  <si>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</si>
  <si>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</si>
  <si>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</si>
  <si>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</si>
  <si>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</si>
  <si>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</si>
  <si>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</si>
  <si>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</si>
  <si>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</si>
  <si>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</si>
  <si>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</si>
  <si>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</si>
  <si>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</si>
  <si>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</si>
  <si>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</si>
  <si>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</si>
  <si>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</si>
  <si>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</si>
  <si>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</si>
  <si>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</si>
  <si>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</si>
  <si>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</si>
  <si>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</si>
  <si>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</si>
  <si>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</si>
  <si>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</si>
  <si>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</si>
  <si>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</si>
  <si>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</si>
  <si>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</si>
  <si>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</si>
  <si>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</si>
  <si>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</si>
  <si>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</si>
  <si>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</si>
  <si>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</si>
  <si>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</si>
  <si>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</si>
  <si>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</si>
  <si>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</si>
  <si>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</si>
  <si>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</si>
  <si>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</si>
  <si>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</si>
  <si>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</si>
  <si>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</si>
  <si>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</si>
  <si>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</si>
  <si>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</si>
  <si>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</si>
  <si>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</si>
  <si>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</si>
  <si>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</si>
  <si>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</si>
  <si>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</si>
  <si>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</si>
  <si>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</si>
  <si>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</si>
  <si>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</si>
  <si>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</si>
  <si>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</si>
  <si>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</si>
  <si>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</si>
  <si>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</si>
  <si>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</si>
  <si>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</si>
  <si>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</si>
  <si>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</si>
  <si>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</si>
  <si>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</si>
  <si>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</si>
  <si>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</si>
  <si>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</si>
  <si>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</si>
  <si>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</si>
  <si>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</si>
  <si>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</si>
  <si>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</si>
  <si>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</si>
  <si>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</si>
  <si>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</si>
  <si>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</si>
  <si>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</si>
  <si>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</si>
  <si>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</si>
  <si>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</si>
  <si>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</si>
  <si>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</si>
  <si>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</si>
  <si>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</si>
  <si>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</si>
  <si>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</si>
  <si>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</si>
  <si>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</si>
  <si>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</si>
  <si>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</si>
  <si>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</si>
  <si>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</si>
  <si>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</si>
  <si>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</si>
  <si>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</si>
  <si>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</si>
  <si>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</si>
  <si>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</si>
  <si>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</si>
  <si>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</si>
  <si>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</si>
  <si>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</si>
  <si>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</si>
  <si>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</si>
  <si>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</si>
  <si>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</si>
  <si>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</si>
  <si>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</si>
  <si>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</si>
  <si>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</si>
  <si>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</si>
  <si>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</si>
  <si>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</si>
  <si>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</si>
  <si>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</si>
  <si>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</si>
  <si>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</si>
  <si>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</si>
  <si>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</si>
  <si>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</si>
  <si>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</si>
  <si>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</si>
  <si>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</si>
  <si>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</si>
  <si>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</si>
  <si>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</si>
  <si>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</si>
  <si>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</si>
  <si>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</si>
  <si>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</si>
  <si>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</si>
  <si>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</si>
  <si>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</si>
  <si>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</si>
  <si>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</si>
  <si>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</si>
  <si>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</si>
  <si>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</si>
  <si>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</si>
  <si>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</si>
  <si>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</si>
  <si>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</si>
  <si>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</si>
  <si>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</si>
  <si>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</si>
  <si>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</si>
  <si>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</si>
  <si>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</si>
  <si>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</si>
  <si>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</si>
  <si>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</si>
  <si>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</si>
  <si>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</si>
  <si>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</si>
  <si>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</si>
  <si>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</si>
  <si>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</si>
  <si>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</si>
  <si>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</si>
  <si>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</si>
  <si>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</si>
  <si>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</si>
  <si>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</si>
  <si>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</si>
  <si>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</si>
  <si>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</si>
  <si>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</si>
  <si>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</si>
  <si>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</si>
  <si>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</si>
  <si>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</si>
  <si>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</si>
  <si>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</si>
  <si>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</si>
  <si>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</si>
  <si>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</si>
  <si>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</si>
  <si>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</si>
  <si>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</si>
  <si>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</si>
  <si>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</si>
  <si>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</si>
  <si>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</si>
  <si>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</si>
  <si>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</si>
  <si>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</si>
  <si>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</si>
  <si>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</si>
  <si>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</si>
  <si>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</si>
  <si>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</si>
  <si>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</si>
  <si>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</si>
  <si>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</si>
  <si>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</si>
  <si>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</si>
  <si>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</si>
  <si>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</si>
  <si>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</si>
  <si>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</si>
  <si>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</si>
  <si>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</si>
  <si>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</si>
  <si>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</si>
  <si>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</si>
  <si>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</si>
  <si>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</si>
  <si>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</si>
  <si>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</si>
  <si>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</si>
  <si>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</si>
  <si>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</si>
  <si>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</si>
  <si>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</si>
  <si>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</si>
  <si>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</si>
  <si>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</si>
  <si>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</si>
  <si>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</si>
  <si>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</si>
  <si>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</si>
  <si>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</si>
  <si>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</si>
  <si>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</si>
  <si>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</si>
  <si>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</si>
  <si>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</si>
  <si>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</si>
  <si>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</si>
  <si>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</si>
  <si>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</si>
  <si>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</si>
  <si>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</si>
  <si>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</si>
  <si>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</si>
  <si>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</si>
  <si>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</si>
  <si>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</si>
  <si>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</si>
  <si>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</si>
  <si>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</si>
  <si>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</si>
  <si>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</si>
  <si>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</si>
  <si>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</si>
  <si>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</si>
  <si>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</si>
  <si>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</si>
  <si>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</si>
  <si>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</si>
  <si>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</si>
  <si>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</si>
  <si>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</si>
  <si>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</si>
  <si>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</si>
  <si>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</si>
  <si>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</si>
  <si>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</si>
  <si>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</si>
  <si>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</si>
  <si>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</si>
  <si>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</si>
  <si>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</si>
  <si>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</si>
  <si>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</si>
  <si>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</si>
  <si>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</si>
  <si>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</si>
  <si>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</si>
  <si>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</si>
  <si>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</si>
  <si>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</si>
  <si>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</si>
  <si>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</si>
  <si>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</si>
  <si>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</si>
  <si>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</si>
  <si>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</si>
  <si>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</si>
  <si>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</si>
  <si>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</si>
  <si>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</si>
  <si>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</si>
  <si>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</si>
  <si>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</si>
  <si>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</si>
  <si>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</si>
  <si>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</si>
  <si>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</si>
  <si>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</si>
  <si>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</si>
  <si>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</si>
  <si>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</si>
  <si>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</si>
  <si>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</si>
  <si>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</si>
  <si>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</si>
  <si>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</si>
  <si>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</si>
  <si>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</si>
  <si>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</si>
  <si>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</si>
  <si>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</si>
  <si>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</si>
  <si>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</si>
  <si>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</si>
  <si>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</si>
  <si>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</si>
  <si>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</si>
  <si>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</si>
  <si>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</si>
  <si>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</si>
  <si>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</si>
  <si>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</si>
  <si>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</si>
  <si>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</si>
  <si>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</si>
  <si>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</si>
  <si>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</si>
  <si>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</si>
  <si>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</si>
  <si>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</si>
  <si>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</si>
  <si>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</si>
  <si>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</si>
  <si>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</si>
  <si>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</si>
  <si>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</si>
  <si>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</si>
  <si>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</si>
  <si>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</si>
  <si>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</si>
  <si>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</si>
  <si>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</si>
  <si>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</si>
  <si>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</si>
  <si>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</si>
  <si>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</si>
  <si>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</si>
  <si>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</si>
  <si>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</si>
  <si>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</si>
  <si>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</si>
  <si>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</si>
  <si>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</si>
  <si>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</si>
  <si>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</si>
  <si>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</si>
  <si>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</si>
  <si>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</si>
  <si>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</si>
  <si>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</si>
  <si>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</si>
  <si>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</si>
  <si>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</si>
  <si>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</si>
  <si>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</si>
  <si>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</si>
  <si>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</si>
  <si>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</si>
  <si>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</si>
  <si>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</si>
  <si>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</si>
  <si>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</si>
  <si>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</si>
  <si>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</si>
  <si>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</si>
  <si>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</si>
  <si>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</si>
  <si>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</si>
  <si>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</si>
  <si>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</si>
  <si>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</si>
  <si>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</si>
  <si>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</si>
  <si>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</si>
  <si>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</si>
  <si>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</si>
  <si>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</si>
  <si>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</si>
  <si>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</si>
  <si>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</si>
  <si>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</si>
  <si>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</si>
  <si>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</si>
  <si>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</si>
  <si>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</si>
  <si>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</si>
  <si>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</si>
  <si>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</si>
  <si>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</si>
  <si>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</si>
  <si>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</si>
  <si>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</si>
  <si>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</si>
  <si>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</si>
  <si>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</si>
  <si>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</si>
  <si>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</si>
  <si>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</si>
  <si>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</si>
  <si>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</si>
  <si>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</si>
  <si>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</si>
  <si>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</si>
  <si>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</si>
  <si>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</si>
  <si>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</si>
  <si>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</si>
  <si>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</si>
  <si>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</si>
  <si>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</si>
  <si>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</si>
  <si>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</si>
  <si>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</si>
  <si>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</si>
  <si>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</si>
  <si>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</si>
  <si>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</si>
  <si>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</si>
  <si>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</si>
  <si>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</si>
  <si>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</si>
  <si>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</si>
  <si>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</si>
  <si>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</si>
  <si>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</si>
  <si>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</si>
  <si>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</si>
  <si>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</si>
  <si>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</si>
  <si>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</si>
  <si>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</si>
  <si>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</si>
  <si>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</si>
  <si>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</si>
  <si>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</si>
  <si>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</si>
  <si>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</si>
  <si>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</si>
  <si>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</si>
  <si>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</si>
  <si>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</si>
  <si>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</si>
  <si>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</si>
  <si>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</si>
  <si>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</si>
  <si>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</si>
  <si>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</si>
  <si>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</si>
  <si>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</si>
  <si>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</si>
  <si>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</si>
  <si>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</si>
  <si>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</si>
  <si>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</si>
  <si>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</si>
  <si>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</si>
  <si>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</si>
  <si>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</si>
  <si>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</si>
  <si>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</si>
  <si>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</si>
  <si>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</si>
  <si>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</si>
  <si>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</si>
  <si>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</si>
  <si>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</si>
  <si>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</si>
  <si>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</si>
  <si>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</si>
  <si>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</si>
  <si>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</si>
  <si>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</si>
  <si>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</si>
  <si>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</si>
  <si>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</si>
  <si>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</si>
  <si>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</si>
  <si>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</si>
  <si>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</si>
  <si>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</si>
  <si>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</si>
  <si>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</si>
  <si>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</si>
  <si>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</si>
  <si>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</si>
  <si>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</si>
  <si>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</si>
  <si>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</si>
  <si>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</si>
  <si>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</si>
  <si>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</si>
  <si>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</si>
  <si>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</si>
  <si>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</si>
  <si>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</si>
  <si>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</si>
  <si>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</si>
  <si>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</si>
  <si>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</si>
  <si>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</si>
  <si>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</si>
  <si>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</si>
  <si>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</si>
  <si>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</si>
  <si>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</si>
  <si>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</si>
  <si>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</si>
  <si>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</si>
  <si>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</si>
  <si>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</si>
  <si>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</si>
  <si>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</si>
  <si>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</si>
  <si>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</si>
  <si>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</si>
  <si>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</si>
  <si>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</si>
  <si>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</si>
  <si>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</si>
  <si>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</si>
  <si>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</si>
  <si>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</si>
  <si>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</si>
  <si>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</si>
  <si>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</si>
  <si>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</si>
  <si>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</si>
  <si>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</si>
  <si>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</si>
  <si>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</si>
  <si>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</si>
  <si>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</si>
  <si>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</si>
  <si>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</si>
  <si>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</si>
  <si>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</si>
  <si>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</si>
  <si>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</si>
  <si>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</si>
  <si>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</si>
  <si>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</si>
  <si>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</si>
  <si>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</si>
  <si>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</si>
  <si>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</si>
  <si>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</si>
  <si>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</si>
  <si>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</si>
  <si>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</si>
  <si>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</si>
  <si>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</si>
  <si>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</si>
  <si>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</si>
  <si>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</si>
  <si>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</si>
  <si>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</si>
  <si>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</si>
  <si>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</si>
  <si>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</si>
  <si>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</si>
  <si>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</si>
  <si>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</si>
  <si>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</si>
  <si>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</si>
  <si>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</si>
  <si>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</si>
  <si>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</si>
  <si>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</si>
  <si>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</si>
  <si>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</si>
  <si>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</si>
  <si>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</si>
  <si>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</si>
  <si>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</si>
  <si>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</si>
  <si>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</si>
  <si>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</si>
  <si>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</si>
  <si>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</si>
  <si>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</si>
  <si>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</si>
  <si>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</si>
  <si>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</si>
  <si>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</si>
  <si>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</si>
  <si>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</si>
  <si>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</si>
  <si>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</si>
  <si>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</si>
  <si>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</si>
  <si>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</si>
  <si>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</si>
  <si>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</si>
  <si>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</si>
  <si>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</si>
  <si>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</si>
  <si>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</si>
  <si>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</si>
  <si>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</si>
  <si>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</si>
  <si>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</si>
  <si>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</si>
  <si>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</si>
  <si>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</si>
  <si>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</si>
  <si>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</si>
  <si>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</si>
  <si>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</si>
  <si>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</si>
  <si>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</si>
  <si>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</si>
  <si>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</si>
  <si>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</si>
  <si>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</si>
  <si>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</si>
  <si>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</si>
  <si>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</si>
  <si>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</si>
  <si>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</si>
  <si>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</si>
  <si>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</si>
  <si>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</si>
  <si>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</si>
  <si>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</si>
  <si>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</si>
  <si>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</si>
  <si>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</si>
  <si>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</si>
  <si>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</si>
  <si>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</si>
  <si>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</si>
  <si>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</si>
  <si>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</si>
  <si>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</si>
  <si>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</si>
  <si>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</si>
  <si>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</si>
  <si>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</si>
  <si>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</si>
  <si>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</si>
  <si>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</si>
  <si>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</si>
  <si>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</si>
  <si>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</si>
  <si>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</si>
  <si>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</si>
  <si>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</si>
  <si>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</si>
  <si>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</si>
  <si>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</si>
  <si>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</si>
  <si>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</si>
  <si>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</si>
  <si>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</si>
  <si>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</si>
  <si>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</si>
  <si>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</si>
  <si>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</si>
  <si>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</si>
  <si>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</si>
  <si>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</si>
  <si>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</si>
  <si>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</si>
  <si>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</si>
  <si>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</si>
  <si>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</si>
  <si>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</si>
  <si>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</si>
  <si>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</si>
  <si>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</si>
  <si>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</si>
  <si>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</si>
  <si>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</si>
  <si>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</si>
  <si>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</si>
  <si>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</si>
  <si>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</si>
  <si>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</si>
  <si>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</si>
  <si>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</si>
  <si>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</si>
  <si>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</si>
  <si>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</si>
  <si>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</si>
  <si>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</si>
  <si>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</si>
  <si>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</si>
  <si>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</si>
  <si>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</si>
  <si>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</si>
  <si>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</si>
  <si>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</si>
  <si>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</si>
  <si>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</si>
  <si>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</si>
  <si>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</si>
  <si>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</si>
  <si>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</si>
  <si>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</si>
  <si>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</si>
  <si>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</si>
  <si>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</si>
  <si>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</si>
  <si>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</si>
  <si>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</si>
  <si>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</si>
  <si>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</si>
  <si>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</si>
  <si>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</si>
  <si>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</si>
  <si>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</si>
  <si>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</si>
  <si>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</si>
  <si>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</si>
  <si>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</si>
  <si>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</si>
  <si>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</si>
  <si>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</si>
  <si>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</si>
  <si>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</si>
  <si>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</si>
  <si>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</si>
  <si>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</si>
  <si>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</si>
  <si>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</si>
  <si>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</si>
  <si>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</si>
  <si>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</si>
  <si>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</si>
  <si>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</si>
  <si>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</si>
  <si>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</si>
  <si>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</si>
  <si>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</si>
  <si>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</si>
  <si>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</si>
  <si>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</si>
  <si>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</si>
  <si>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</si>
  <si>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</si>
  <si>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</si>
  <si>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</si>
  <si>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</si>
  <si>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</si>
  <si>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</si>
  <si>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</si>
  <si>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</si>
  <si>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</si>
  <si>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</si>
  <si>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</si>
  <si>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</si>
  <si>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</si>
  <si>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</si>
  <si>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</si>
  <si>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</si>
  <si>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</si>
  <si>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</si>
  <si>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</si>
  <si>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</si>
  <si>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</si>
  <si>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</si>
  <si>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</si>
  <si>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</si>
  <si>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</si>
  <si>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</si>
  <si>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</si>
  <si>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</si>
  <si>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</si>
  <si>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</si>
  <si>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</si>
  <si>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</si>
  <si>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</si>
  <si>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</si>
  <si>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</si>
  <si>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</si>
  <si>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</si>
  <si>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</si>
  <si>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</si>
  <si>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</si>
  <si>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</si>
  <si>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</si>
  <si>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</si>
  <si>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</si>
  <si>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</si>
  <si>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</si>
  <si>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</si>
  <si>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</si>
  <si>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</si>
  <si>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</si>
  <si>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</si>
  <si>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</si>
  <si>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</si>
  <si>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</si>
  <si>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</si>
  <si>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</si>
  <si>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</si>
  <si>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</si>
  <si>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</si>
  <si>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</si>
  <si>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</si>
  <si>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</si>
  <si>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</si>
  <si>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</si>
  <si>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</si>
  <si>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</si>
  <si>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</si>
  <si>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</si>
  <si>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</si>
  <si>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</si>
  <si>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</si>
  <si>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</si>
  <si>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</si>
  <si>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</si>
  <si>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</si>
  <si>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</si>
  <si>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</si>
  <si>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</si>
  <si>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</si>
  <si>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</si>
  <si>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</si>
  <si>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</si>
  <si>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</si>
  <si>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</si>
  <si>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</si>
  <si>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</si>
  <si>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</si>
  <si>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</si>
  <si>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</si>
  <si>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</si>
  <si>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</si>
  <si>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</si>
  <si>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</si>
  <si>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</si>
  <si>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</si>
  <si>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</si>
  <si>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</si>
  <si>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</si>
  <si>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</si>
  <si>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</si>
  <si>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</si>
  <si>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</si>
  <si>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</si>
  <si>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</si>
  <si>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</si>
  <si>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</si>
  <si>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</si>
  <si>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</si>
  <si>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</si>
  <si>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</si>
  <si>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</si>
  <si>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</si>
  <si>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</si>
  <si>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</si>
  <si>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</si>
  <si>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</si>
  <si>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</si>
  <si>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</si>
  <si>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</si>
  <si>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</si>
  <si>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</si>
  <si>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</si>
  <si>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</si>
  <si>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</si>
  <si>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</si>
  <si>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</si>
  <si>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</si>
  <si>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</si>
  <si>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</si>
  <si>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</si>
  <si>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</si>
  <si>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</si>
  <si>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</si>
  <si>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</si>
  <si>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</si>
  <si>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</si>
  <si>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</si>
  <si>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</si>
  <si>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</si>
  <si>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</si>
  <si>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</si>
  <si>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</si>
  <si>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</si>
  <si>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</si>
  <si>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</si>
  <si>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</si>
  <si>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</si>
  <si>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</si>
  <si>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</si>
  <si>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</si>
  <si>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</si>
  <si>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</si>
  <si>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</si>
  <si>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</si>
  <si>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</si>
  <si>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</si>
  <si>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</si>
  <si>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</si>
  <si>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</si>
  <si>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</si>
  <si>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</si>
  <si>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</si>
  <si>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</si>
  <si>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</si>
  <si>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</si>
  <si>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</si>
  <si>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</si>
  <si>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</si>
  <si>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</si>
  <si>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</si>
  <si>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</si>
  <si>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</si>
  <si>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</si>
  <si>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</si>
  <si>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</si>
  <si>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</si>
  <si>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</si>
  <si>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</si>
  <si>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</si>
  <si>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</si>
  <si>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</si>
  <si>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</si>
  <si>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</si>
  <si>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</si>
  <si>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</si>
  <si>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</si>
  <si>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</si>
  <si>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</si>
  <si>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</si>
  <si>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</si>
  <si>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</si>
  <si>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</si>
  <si>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</si>
  <si>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</si>
  <si>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</si>
  <si>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</si>
  <si>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</si>
  <si>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</si>
  <si>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</si>
  <si>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</si>
  <si>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</si>
  <si>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</si>
  <si>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</si>
  <si>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</si>
  <si>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</si>
  <si>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</si>
  <si>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</si>
  <si>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</si>
  <si>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</si>
  <si>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</si>
  <si>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</si>
  <si>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</si>
  <si>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</si>
  <si>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</si>
  <si>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</si>
  <si>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</si>
  <si>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</si>
  <si>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</si>
  <si>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</si>
  <si>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</si>
  <si>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</si>
  <si>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</si>
  <si>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</si>
  <si>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</si>
  <si>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</si>
  <si>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</si>
  <si>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</si>
  <si>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</si>
  <si>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</si>
  <si>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</si>
  <si>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</si>
  <si>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</si>
  <si>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</si>
  <si>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</si>
  <si>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</si>
  <si>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</si>
  <si>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</si>
  <si>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</si>
  <si>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</si>
  <si>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</si>
  <si>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</si>
  <si>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</si>
  <si>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</si>
  <si>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</si>
  <si>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</si>
  <si>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</si>
  <si>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</si>
  <si>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</si>
  <si>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</si>
  <si>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</si>
  <si>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</si>
  <si>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</si>
  <si>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</si>
  <si>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</si>
  <si>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</si>
  <si>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</si>
  <si>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</si>
  <si>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</si>
  <si>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</si>
  <si>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</si>
  <si>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</si>
  <si>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</si>
  <si>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</si>
  <si>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</si>
  <si>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</si>
  <si>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</si>
  <si>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</si>
  <si>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</si>
  <si>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</si>
  <si>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</si>
  <si>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</si>
  <si>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</si>
  <si>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</si>
  <si>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</si>
  <si>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</si>
  <si>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</si>
  <si>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</si>
  <si>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</si>
  <si>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</si>
  <si>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</si>
  <si>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</si>
  <si>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</si>
  <si>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</si>
  <si>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</si>
  <si>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</si>
  <si>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</si>
  <si>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</si>
  <si>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</si>
  <si>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</si>
  <si>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</si>
  <si>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</si>
  <si>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</si>
  <si>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</si>
  <si>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</si>
  <si>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</si>
  <si>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</si>
  <si>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</si>
  <si>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</si>
  <si>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</si>
  <si>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</si>
  <si>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</si>
  <si>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</si>
  <si>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</si>
  <si>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</si>
  <si>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</si>
  <si>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</si>
  <si>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</si>
  <si>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</si>
  <si>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</si>
  <si>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</si>
  <si>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</si>
  <si>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</si>
  <si>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</si>
  <si>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</si>
  <si>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</si>
  <si>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</si>
  <si>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</si>
  <si>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</si>
  <si>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</si>
  <si>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</si>
  <si>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</si>
  <si>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</si>
  <si>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</si>
  <si>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</si>
  <si>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</si>
  <si>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</si>
  <si>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</si>
  <si>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</si>
  <si>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</si>
  <si>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</si>
  <si>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</si>
  <si>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</si>
  <si>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</si>
  <si>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</si>
  <si>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</si>
  <si>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</si>
  <si>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</si>
  <si>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</si>
  <si>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</si>
  <si>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</si>
  <si>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</si>
  <si>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</si>
  <si>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</si>
  <si>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</si>
  <si>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</si>
  <si>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</si>
  <si>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</si>
  <si>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</si>
  <si>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</si>
  <si>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</si>
  <si>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</si>
  <si>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</si>
  <si>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</si>
  <si>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</si>
  <si>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</si>
  <si>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</si>
  <si>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</si>
  <si>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</si>
  <si>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</si>
  <si>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</si>
  <si>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</si>
  <si>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</si>
  <si>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</si>
  <si>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</si>
  <si>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</si>
  <si>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</si>
  <si>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</si>
  <si>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</si>
  <si>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</si>
  <si>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</si>
  <si>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</si>
  <si>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</si>
  <si>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</si>
  <si>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</si>
  <si>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</si>
  <si>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</si>
  <si>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</si>
  <si>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</si>
  <si>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</si>
  <si>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</si>
  <si>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</si>
  <si>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</si>
  <si>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</si>
  <si>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</si>
  <si>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</si>
  <si>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</si>
  <si>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</si>
  <si>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</si>
  <si>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</si>
  <si>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</si>
  <si>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</si>
  <si>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</si>
  <si>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</si>
  <si>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</si>
  <si>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</si>
  <si>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</si>
  <si>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</si>
  <si>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</si>
  <si>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</si>
  <si>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</si>
  <si>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</si>
  <si>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</si>
  <si>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</si>
  <si>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</si>
  <si>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</si>
  <si>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</si>
  <si>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</si>
  <si>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</si>
  <si>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</si>
  <si>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</si>
  <si>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</si>
  <si>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</si>
  <si>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</si>
  <si>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</si>
  <si>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</si>
  <si>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</si>
  <si>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</si>
  <si>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</si>
  <si>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</si>
  <si>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</si>
  <si>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</si>
  <si>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</si>
  <si>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</si>
  <si>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</si>
  <si>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</si>
  <si>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</si>
  <si>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</si>
  <si>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</si>
  <si>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</si>
  <si>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</si>
  <si>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</si>
  <si>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</si>
  <si>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</si>
  <si>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</si>
  <si>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</si>
  <si>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</si>
  <si>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</si>
  <si>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</si>
  <si>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</si>
  <si>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</si>
  <si>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</si>
  <si>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</si>
  <si>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</si>
  <si>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</si>
  <si>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</si>
  <si>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</si>
  <si>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</si>
  <si>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</si>
  <si>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</si>
  <si>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</si>
  <si>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</si>
  <si>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</si>
  <si>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</si>
  <si>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</si>
  <si>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</si>
  <si>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</si>
  <si>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</si>
  <si>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</si>
  <si>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</si>
  <si>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</si>
  <si>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</si>
  <si>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</si>
  <si>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</si>
  <si>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</si>
  <si>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</si>
  <si>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</si>
  <si>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</si>
  <si>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</si>
  <si>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</si>
  <si>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</si>
  <si>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</si>
  <si>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</si>
  <si>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</si>
  <si>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</si>
  <si>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</si>
  <si>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</si>
  <si>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</si>
  <si>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</si>
  <si>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</si>
  <si>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</si>
  <si>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</si>
  <si>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</si>
  <si>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</si>
  <si>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</si>
  <si>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</si>
  <si>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</si>
  <si>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</si>
  <si>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</si>
  <si>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</si>
  <si>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</si>
  <si>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</si>
  <si>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</si>
  <si>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</si>
  <si>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</si>
  <si>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</si>
  <si>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</si>
  <si>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</si>
  <si>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</si>
  <si>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</si>
  <si>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</si>
  <si>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</si>
  <si>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</si>
  <si>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</si>
  <si>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</si>
  <si>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</si>
  <si>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</si>
  <si>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</si>
  <si>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</si>
  <si>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</si>
  <si>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</si>
  <si>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</si>
  <si>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</si>
  <si>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</si>
  <si>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</si>
  <si>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</si>
  <si>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</si>
  <si>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</si>
  <si>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</si>
  <si>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</si>
  <si>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</si>
  <si>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</si>
  <si>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</si>
  <si>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</si>
  <si>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</si>
  <si>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</si>
  <si>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</si>
  <si>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</si>
  <si>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</si>
  <si>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</si>
  <si>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</si>
  <si>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</si>
  <si>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</si>
  <si>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</si>
  <si>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</si>
  <si>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</si>
  <si>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</si>
  <si>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</si>
  <si>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</si>
  <si>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</si>
  <si>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</si>
  <si>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</si>
  <si>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</si>
  <si>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</si>
  <si>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</si>
  <si>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</si>
  <si>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</si>
  <si>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</si>
  <si>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</si>
  <si>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</si>
  <si>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</si>
  <si>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</si>
  <si>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</si>
  <si>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</si>
  <si>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</si>
  <si>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</si>
  <si>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</si>
  <si>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</si>
  <si>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</si>
  <si>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</si>
  <si>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</si>
  <si>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</si>
  <si>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</si>
  <si>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</si>
  <si>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</si>
  <si>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</si>
  <si>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</si>
  <si>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</si>
  <si>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</si>
  <si>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</si>
  <si>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</si>
  <si>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</si>
  <si>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</si>
  <si>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</si>
  <si>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</si>
  <si>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</si>
  <si>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</si>
  <si>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</si>
  <si>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</si>
  <si>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</si>
  <si>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</si>
  <si>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</si>
  <si>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</si>
  <si>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</si>
  <si>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</si>
  <si>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</si>
  <si>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</si>
  <si>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</si>
  <si>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</si>
  <si>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</si>
  <si>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</si>
  <si>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</si>
  <si>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</si>
  <si>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</si>
  <si>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</si>
  <si>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</si>
  <si>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</si>
  <si>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</si>
  <si>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</si>
  <si>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</si>
  <si>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</si>
  <si>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</si>
  <si>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</si>
  <si>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</si>
  <si>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</si>
  <si>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</si>
  <si>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</si>
  <si>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</si>
  <si>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</si>
  <si>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</si>
  <si>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</si>
  <si>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</si>
  <si>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</si>
  <si>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</si>
  <si>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</si>
  <si>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</si>
  <si>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</si>
  <si>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</si>
  <si>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</si>
  <si>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</si>
  <si>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</si>
  <si>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</si>
  <si>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</si>
  <si>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</si>
  <si>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</si>
  <si>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</si>
  <si>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</si>
  <si>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</si>
  <si>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</si>
  <si>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</si>
  <si>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</si>
  <si>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</si>
  <si>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</si>
  <si>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</si>
  <si>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</si>
  <si>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</si>
  <si>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</si>
  <si>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</si>
  <si>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</si>
  <si>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</si>
  <si>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</si>
  <si>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</si>
  <si>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</si>
  <si>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</si>
  <si>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</si>
  <si>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</si>
  <si>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</si>
  <si>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</si>
  <si>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</si>
  <si>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</si>
  <si>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</si>
  <si>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</si>
  <si>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</si>
  <si>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</si>
  <si>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</si>
  <si>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</si>
  <si>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</si>
  <si>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</si>
  <si>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</si>
  <si>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</si>
  <si>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</si>
  <si>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</si>
  <si>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</si>
  <si>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</si>
  <si>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</si>
  <si>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</si>
  <si>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</si>
  <si>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</si>
  <si>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</si>
  <si>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</si>
  <si>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</si>
  <si>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</si>
  <si>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</si>
  <si>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</si>
  <si>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</si>
  <si>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</si>
  <si>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</si>
  <si>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</si>
  <si>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</si>
  <si>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</si>
  <si>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</si>
  <si>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</si>
  <si>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</si>
  <si>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</si>
  <si>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</si>
  <si>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</si>
  <si>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</si>
  <si>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</si>
  <si>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</si>
  <si>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</si>
  <si>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</si>
  <si>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</si>
  <si>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</si>
  <si>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</si>
  <si>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</si>
  <si>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</si>
  <si>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</si>
  <si>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</si>
  <si>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</si>
  <si>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</si>
  <si>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</si>
  <si>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</si>
  <si>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</si>
  <si>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</si>
  <si>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</si>
  <si>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</si>
  <si>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</si>
  <si>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</si>
  <si>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</si>
  <si>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</si>
  <si>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</si>
  <si>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</si>
  <si>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</si>
  <si>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</si>
  <si>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</si>
  <si>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</si>
  <si>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</si>
  <si>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</si>
  <si>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</si>
  <si>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</si>
  <si>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</si>
  <si>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</si>
  <si>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</si>
  <si>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</si>
  <si>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</si>
  <si>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</si>
  <si>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</si>
  <si>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</si>
  <si>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</si>
  <si>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</si>
  <si>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</si>
  <si>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</si>
  <si>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</si>
  <si>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</si>
  <si>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</si>
  <si>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</si>
  <si>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</si>
  <si>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</si>
  <si>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</si>
  <si>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</si>
  <si>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</si>
  <si>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</si>
  <si>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</si>
  <si>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</si>
  <si>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</si>
  <si>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</si>
  <si>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</si>
  <si>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</si>
  <si>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</si>
  <si>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</si>
  <si>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</si>
  <si>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</si>
  <si>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</si>
  <si>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</si>
  <si>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</si>
  <si>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</si>
  <si>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</si>
  <si>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</si>
  <si>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</si>
  <si>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</si>
  <si>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</si>
  <si>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</si>
  <si>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</si>
  <si>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</si>
  <si>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</si>
  <si>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</si>
  <si>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</si>
  <si>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</si>
  <si>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</si>
  <si>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</si>
  <si>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</si>
  <si>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</si>
  <si>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</si>
  <si>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</si>
  <si>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</si>
  <si>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</si>
  <si>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</si>
  <si>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</si>
  <si>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</si>
  <si>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</si>
  <si>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</si>
  <si>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</si>
  <si>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</si>
  <si>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</si>
  <si>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</si>
  <si>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</si>
  <si>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</si>
  <si>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</si>
  <si>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</si>
  <si>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</si>
  <si>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</si>
  <si>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</si>
  <si>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</si>
  <si>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</si>
  <si>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</si>
  <si>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</si>
  <si>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</si>
  <si>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</si>
  <si>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</si>
  <si>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</si>
  <si>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</si>
  <si>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</si>
  <si>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</si>
  <si>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</si>
  <si>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</si>
  <si>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</si>
  <si>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</si>
  <si>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</si>
  <si>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</si>
  <si>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</si>
  <si>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</si>
  <si>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</si>
  <si>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</si>
  <si>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</si>
  <si>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</si>
  <si>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</si>
  <si>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</si>
  <si>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</si>
  <si>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</si>
  <si>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</si>
  <si>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</si>
  <si>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</si>
  <si>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</si>
  <si>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</si>
  <si>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</si>
  <si>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</si>
  <si>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</si>
  <si>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</si>
  <si>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</si>
  <si>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</si>
  <si>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</si>
  <si>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</si>
  <si>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</si>
  <si>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</si>
  <si>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</si>
  <si>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</si>
  <si>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</si>
  <si>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</si>
  <si>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</si>
  <si>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</si>
  <si>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</si>
  <si>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</si>
  <si>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</si>
  <si>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</si>
  <si>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</si>
  <si>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</si>
  <si>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</si>
  <si>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</si>
  <si>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</si>
  <si>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</si>
  <si>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</si>
  <si>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</si>
  <si>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</si>
  <si>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</si>
  <si>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</si>
  <si>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</si>
  <si>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</si>
  <si>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</si>
  <si>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</si>
  <si>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</si>
  <si>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</si>
  <si>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</si>
  <si>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</si>
  <si>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</si>
  <si>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</si>
  <si>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</si>
  <si>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</si>
  <si>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</si>
  <si>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</si>
  <si>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</si>
  <si>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</si>
  <si>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</si>
  <si>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</si>
  <si>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</si>
  <si>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</si>
  <si>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</si>
  <si>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</si>
  <si>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</si>
  <si>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</si>
  <si>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</si>
  <si>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</si>
  <si>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</si>
  <si>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</si>
  <si>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</si>
  <si>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</si>
  <si>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</si>
  <si>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</si>
  <si>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</si>
  <si>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</si>
  <si>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</si>
  <si>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</si>
  <si>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</si>
  <si>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</si>
  <si>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</si>
  <si>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</si>
  <si>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</si>
  <si>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</si>
  <si>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</si>
  <si>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</si>
  <si>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</si>
  <si>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</si>
  <si>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</si>
  <si>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</si>
  <si>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</si>
  <si>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</si>
  <si>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</si>
  <si>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</si>
  <si>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</si>
  <si>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</si>
  <si>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</si>
  <si>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</si>
  <si>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</si>
  <si>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</si>
  <si>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</si>
  <si>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</si>
  <si>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</si>
  <si>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</si>
  <si>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</si>
  <si>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</si>
  <si>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</si>
  <si>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</si>
  <si>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</si>
  <si>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</si>
  <si>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</si>
  <si>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</si>
  <si>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</si>
  <si>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</si>
  <si>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</si>
  <si>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</si>
  <si>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</si>
  <si>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</si>
  <si>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</si>
  <si>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</si>
  <si>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</si>
  <si>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</si>
  <si>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</si>
  <si>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</si>
  <si>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</si>
  <si>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</si>
  <si>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</si>
  <si>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</si>
  <si>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</si>
  <si>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</si>
  <si>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</si>
  <si>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</si>
  <si>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</si>
  <si>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</si>
  <si>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</si>
  <si>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</si>
  <si>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</si>
  <si>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</si>
  <si>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</si>
  <si>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</si>
  <si>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</si>
  <si>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</si>
  <si>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</si>
  <si>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</si>
  <si>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</si>
  <si>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</si>
  <si>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</si>
  <si>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</si>
  <si>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</si>
  <si>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</si>
  <si>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</si>
  <si>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</si>
  <si>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</si>
  <si>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</si>
  <si>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</si>
  <si>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</si>
  <si>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</si>
  <si>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</si>
  <si>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</si>
  <si>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</si>
  <si>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</si>
  <si>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</si>
  <si>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</si>
  <si>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</si>
  <si>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</si>
  <si>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</si>
  <si>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</si>
  <si>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</si>
  <si>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</si>
  <si>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</si>
  <si>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</si>
  <si>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</si>
  <si>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</si>
  <si>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</si>
  <si>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</si>
  <si>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</si>
  <si>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</si>
  <si>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</si>
  <si>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</si>
  <si>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</si>
  <si>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</si>
  <si>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</si>
  <si>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</si>
  <si>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</si>
  <si>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</si>
  <si>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</si>
  <si>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</si>
  <si>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</si>
  <si>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</si>
  <si>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</si>
  <si>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</si>
  <si>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</si>
  <si>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</si>
  <si>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</si>
  <si>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</si>
  <si>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</si>
  <si>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</si>
  <si>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</si>
  <si>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</si>
  <si>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</si>
  <si>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</si>
  <si>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</si>
  <si>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</si>
  <si>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</si>
  <si>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</si>
  <si>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</si>
  <si>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</si>
  <si>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</si>
  <si>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</si>
  <si>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</si>
  <si>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</si>
  <si>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</si>
  <si>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</si>
  <si>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</si>
  <si>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</si>
  <si>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</si>
  <si>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</si>
  <si>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</si>
  <si>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</si>
  <si>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</si>
  <si>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</si>
  <si>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</si>
  <si>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</si>
  <si>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</si>
  <si>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</si>
  <si>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</si>
  <si>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</si>
  <si>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</si>
  <si>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</si>
  <si>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</si>
  <si>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</si>
  <si>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</si>
  <si>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</si>
  <si>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</si>
  <si>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</si>
  <si>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</si>
  <si>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</si>
  <si>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</si>
  <si>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</si>
  <si>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</si>
  <si>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</si>
  <si>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</si>
  <si>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</si>
  <si>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</si>
  <si>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</si>
  <si>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</si>
  <si>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</si>
  <si>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</si>
  <si>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</si>
  <si>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</si>
  <si>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</si>
  <si>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</si>
  <si>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</si>
  <si>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</si>
  <si>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</si>
  <si>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</si>
  <si>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</si>
  <si>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</si>
  <si>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</si>
  <si>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</si>
  <si>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</si>
  <si>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</si>
  <si>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</si>
  <si>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</si>
  <si>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</si>
  <si>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</si>
  <si>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</si>
  <si>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</si>
  <si>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</si>
  <si>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</si>
  <si>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</si>
  <si>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</si>
  <si>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</si>
  <si>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</si>
  <si>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</si>
  <si>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</si>
  <si>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</si>
  <si>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</si>
  <si>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</si>
  <si>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</si>
  <si>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</si>
  <si>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</si>
  <si>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</si>
  <si>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</si>
  <si>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</si>
  <si>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</si>
  <si>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</si>
  <si>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</si>
  <si>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</si>
  <si>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</si>
  <si>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</si>
  <si>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</si>
  <si>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</si>
  <si>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</si>
  <si>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</si>
  <si>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</si>
  <si>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</si>
  <si>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</si>
  <si>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</si>
  <si>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</si>
  <si>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</si>
  <si>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</si>
  <si>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</si>
  <si>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</si>
  <si>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</si>
  <si>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</si>
  <si>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</si>
  <si>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</si>
  <si>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</si>
  <si>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</si>
  <si>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</si>
  <si>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</si>
  <si>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</si>
  <si>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</si>
  <si>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</si>
  <si>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</si>
  <si>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</si>
  <si>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</si>
  <si>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</si>
  <si>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</si>
  <si>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</si>
  <si>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</si>
  <si>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</si>
  <si>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</si>
  <si>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</si>
  <si>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</si>
  <si>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</si>
  <si>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</si>
  <si>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</si>
  <si>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</si>
  <si>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</si>
  <si>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</si>
  <si>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</si>
  <si>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</si>
  <si>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</si>
  <si>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</si>
  <si>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</si>
  <si>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</si>
  <si>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</si>
  <si>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</si>
  <si>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</si>
  <si>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</si>
  <si>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</si>
  <si>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</si>
  <si>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</si>
  <si>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</si>
  <si>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</si>
  <si>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</si>
  <si>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</si>
  <si>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</si>
  <si>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</si>
  <si>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</si>
  <si>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</si>
  <si>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</si>
  <si>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</si>
  <si>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</si>
  <si>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</si>
  <si>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</si>
  <si>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</si>
  <si>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</si>
  <si>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</si>
  <si>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</si>
  <si>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</si>
  <si>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</si>
  <si>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</si>
  <si>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</si>
  <si>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</si>
  <si>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</si>
  <si>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</si>
  <si>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</si>
  <si>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</si>
  <si>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</si>
  <si>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</si>
  <si>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</si>
  <si>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</si>
  <si>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</si>
  <si>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</si>
  <si>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</si>
  <si>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</si>
  <si>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</si>
  <si>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</si>
  <si>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</si>
  <si>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</si>
  <si>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</si>
  <si>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</si>
  <si>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</si>
  <si>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</si>
  <si>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</si>
  <si>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</si>
  <si>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</si>
  <si>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</si>
  <si>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</si>
  <si>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</si>
  <si>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</si>
  <si>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</si>
  <si>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</si>
  <si>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</si>
  <si>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</si>
  <si>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</si>
  <si>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</si>
  <si>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</si>
  <si>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</si>
  <si>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</si>
  <si>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</si>
  <si>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</si>
  <si>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</si>
  <si>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</si>
  <si>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</si>
  <si>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</si>
  <si>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</si>
  <si>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</si>
  <si>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</si>
  <si>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</si>
  <si>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</si>
  <si>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</si>
  <si>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</si>
  <si>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</si>
  <si>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</si>
  <si>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</si>
  <si>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</si>
  <si>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</si>
  <si>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</si>
  <si>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</si>
  <si>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</si>
  <si>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</si>
  <si>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</si>
  <si>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</si>
  <si>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</si>
  <si>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</si>
  <si>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</si>
  <si>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</si>
  <si>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</si>
  <si>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</si>
  <si>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</si>
  <si>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</si>
  <si>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</si>
  <si>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</si>
  <si>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</si>
  <si>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</si>
  <si>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</si>
  <si>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</si>
  <si>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</si>
  <si>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</si>
  <si>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</si>
  <si>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</si>
  <si>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</si>
  <si>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</si>
  <si>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</si>
  <si>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</si>
  <si>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</si>
  <si>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</si>
  <si>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</si>
  <si>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</si>
  <si>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</si>
  <si>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</si>
  <si>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</si>
  <si>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</si>
  <si>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</si>
  <si>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</si>
  <si>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</si>
  <si>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</si>
  <si>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</si>
  <si>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</si>
  <si>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</si>
  <si>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</si>
  <si>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</si>
  <si>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</si>
  <si>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</si>
  <si>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</si>
  <si>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</si>
  <si>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</si>
  <si>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</si>
  <si>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</si>
  <si>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</si>
  <si>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</si>
  <si>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</si>
  <si>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</si>
  <si>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</si>
  <si>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</si>
  <si>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</si>
  <si>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</si>
  <si>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</si>
  <si>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</si>
  <si>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</si>
  <si>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</si>
  <si>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</si>
  <si>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</si>
  <si>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</si>
  <si>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</si>
  <si>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</si>
  <si>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</si>
  <si>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</si>
  <si>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</si>
  <si>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</si>
  <si>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</si>
  <si>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</si>
  <si>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</si>
  <si>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</si>
  <si>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</si>
  <si>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</si>
  <si>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</si>
  <si>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</si>
  <si>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</si>
  <si>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</si>
  <si>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</si>
  <si>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</si>
  <si>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</si>
  <si>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</si>
  <si>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</si>
  <si>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</si>
  <si>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</si>
  <si>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</si>
  <si>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</si>
  <si>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</si>
  <si>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</si>
  <si>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</si>
  <si>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</si>
  <si>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</si>
  <si>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</si>
  <si>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</si>
  <si>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</si>
  <si>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</si>
  <si>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</si>
  <si>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</si>
  <si>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</si>
  <si>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</si>
  <si>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</si>
  <si>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</si>
  <si>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</si>
  <si>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</si>
  <si>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</si>
  <si>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</si>
  <si>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</si>
  <si>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</si>
  <si>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</si>
  <si>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</si>
  <si>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</si>
  <si>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</si>
  <si>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</si>
  <si>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</si>
  <si>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</si>
  <si>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</si>
  <si>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</si>
  <si>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</si>
  <si>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</si>
  <si>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</si>
  <si>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</si>
  <si>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</si>
  <si>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</si>
  <si>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</si>
  <si>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</si>
  <si>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</si>
  <si>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</si>
  <si>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</si>
  <si>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</si>
  <si>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</si>
  <si>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</si>
  <si>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</si>
  <si>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</si>
  <si>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</si>
  <si>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</si>
  <si>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</si>
  <si>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</si>
  <si>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</si>
  <si>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</si>
  <si>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</si>
  <si>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</si>
  <si>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</si>
  <si>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</si>
  <si>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</si>
  <si>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</si>
  <si>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</si>
  <si>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</si>
  <si>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</si>
  <si>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</si>
  <si>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</si>
  <si>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</si>
  <si>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</si>
  <si>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</si>
  <si>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</si>
  <si>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</si>
  <si>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</si>
  <si>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</si>
  <si>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</si>
  <si>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</si>
  <si>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</si>
  <si>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</si>
  <si>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</si>
  <si>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</si>
  <si>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</si>
  <si>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</si>
  <si>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</si>
  <si>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</si>
  <si>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</si>
  <si>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</si>
  <si>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</si>
  <si>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</si>
  <si>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</si>
  <si>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</si>
  <si>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</si>
  <si>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</si>
  <si>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</si>
  <si>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</si>
  <si>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</si>
  <si>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</si>
  <si>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</si>
  <si>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</si>
  <si>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</si>
  <si>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</si>
  <si>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</si>
  <si>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</si>
  <si>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</si>
  <si>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</si>
  <si>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</si>
  <si>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</si>
  <si>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</si>
  <si>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</si>
  <si>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</si>
  <si>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</si>
  <si>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</si>
  <si>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</si>
  <si>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</si>
  <si>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</si>
  <si>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</si>
  <si>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</si>
  <si>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</si>
  <si>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</si>
  <si>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</si>
  <si>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</si>
  <si>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</si>
  <si>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</si>
  <si>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</si>
  <si>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</si>
  <si>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</si>
  <si>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</si>
  <si>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</si>
  <si>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</si>
  <si>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</si>
  <si>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</si>
  <si>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</si>
  <si>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</si>
  <si>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</si>
  <si>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</si>
  <si>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</si>
  <si>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</si>
  <si>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</si>
  <si>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</si>
  <si>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</si>
  <si>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</si>
  <si>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</si>
  <si>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</si>
  <si>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</si>
  <si>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</si>
  <si>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</si>
  <si>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</si>
  <si>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</si>
  <si>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</si>
  <si>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</si>
  <si>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</si>
  <si>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</si>
  <si>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</si>
  <si>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</si>
  <si>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</si>
  <si>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</si>
  <si>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</si>
  <si>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</si>
  <si>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</si>
  <si>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</si>
  <si>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</si>
  <si>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</si>
  <si>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</si>
  <si>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</si>
  <si>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</si>
  <si>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</si>
  <si>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</si>
  <si>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</si>
  <si>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</si>
  <si>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</si>
  <si>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</si>
  <si>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</si>
  <si>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</si>
  <si>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</si>
  <si>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</si>
  <si>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</si>
  <si>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</si>
  <si>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</si>
  <si>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</si>
  <si>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</si>
  <si>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</si>
  <si>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</si>
  <si>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</si>
  <si>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</si>
  <si>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</si>
  <si>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</si>
  <si>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</si>
  <si>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</si>
  <si>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</si>
  <si>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</si>
  <si>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</si>
  <si>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</si>
  <si>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</si>
  <si>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</si>
  <si>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</si>
  <si>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</si>
  <si>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</si>
  <si>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</si>
  <si>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</si>
  <si>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</si>
  <si>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</si>
  <si>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</si>
  <si>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</si>
  <si>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</si>
  <si>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</si>
  <si>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</si>
  <si>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</si>
  <si>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</si>
  <si>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</si>
  <si>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</si>
  <si>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</si>
  <si>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</si>
  <si>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</si>
  <si>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</si>
  <si>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</si>
  <si>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</si>
  <si>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</si>
  <si>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</si>
  <si>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</si>
  <si>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</si>
  <si>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</si>
  <si>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</si>
  <si>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</si>
  <si>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</si>
  <si>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</si>
  <si>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</si>
  <si>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</si>
  <si>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</si>
  <si>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</si>
  <si>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</si>
  <si>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</si>
  <si>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</si>
  <si>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</si>
  <si>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</si>
  <si>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</si>
  <si>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</si>
  <si>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</si>
  <si>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</si>
  <si>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</si>
  <si>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</si>
  <si>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</si>
  <si>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</si>
  <si>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</si>
  <si>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</si>
  <si>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</si>
  <si>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</si>
  <si>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</si>
  <si>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</si>
  <si>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</si>
  <si>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</si>
  <si>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</si>
  <si>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</si>
  <si>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</si>
  <si>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</si>
  <si>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</si>
  <si>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</si>
  <si>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</si>
  <si>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</si>
  <si>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</si>
  <si>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</si>
  <si>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</si>
  <si>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</si>
  <si>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</si>
  <si>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</si>
  <si>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</si>
  <si>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</si>
  <si>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</si>
  <si>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</si>
  <si>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</si>
  <si>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</si>
  <si>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</si>
  <si>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</si>
  <si>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</si>
  <si>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</si>
  <si>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</si>
  <si>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</si>
  <si>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</si>
  <si>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</si>
  <si>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</si>
  <si>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</si>
  <si>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</si>
  <si>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</si>
  <si>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</si>
  <si>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</si>
  <si>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</si>
  <si>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</si>
  <si>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</si>
  <si>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</si>
  <si>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</si>
  <si>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</si>
  <si>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</si>
  <si>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</si>
  <si>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</si>
  <si>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</si>
  <si>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</si>
  <si>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</si>
  <si>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</si>
  <si>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</si>
  <si>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</si>
  <si>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</si>
  <si>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</si>
  <si>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</si>
  <si>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</si>
  <si>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</si>
  <si>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</si>
  <si>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</si>
  <si>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</si>
  <si>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</si>
  <si>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</si>
  <si>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</si>
  <si>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</si>
  <si>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</si>
  <si>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</si>
  <si>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</si>
  <si>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</si>
  <si>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</si>
  <si>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</si>
  <si>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</si>
  <si>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</si>
  <si>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</si>
  <si>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</si>
  <si>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</si>
  <si>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</si>
  <si>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</si>
  <si>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</si>
  <si>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</si>
  <si>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</si>
  <si>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</si>
  <si>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</si>
  <si>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</si>
  <si>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</si>
  <si>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</si>
  <si>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</si>
  <si>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</si>
  <si>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</si>
  <si>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</si>
  <si>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</si>
  <si>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</si>
  <si>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</si>
  <si>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</si>
  <si>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</si>
  <si>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</si>
  <si>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</si>
  <si>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</si>
  <si>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</si>
  <si>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</si>
  <si>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</si>
  <si>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</si>
  <si>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</si>
  <si>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</si>
  <si>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</si>
  <si>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</si>
  <si>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</si>
  <si>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</si>
  <si>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</si>
  <si>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</si>
  <si>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</si>
  <si>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</si>
  <si>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</si>
  <si>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</si>
  <si>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</si>
  <si>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</si>
  <si>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</si>
  <si>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</si>
  <si>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</si>
  <si>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</si>
  <si>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</si>
  <si>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</si>
  <si>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</si>
  <si>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</si>
  <si>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</si>
  <si>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</si>
  <si>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</si>
  <si>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</si>
  <si>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</si>
  <si>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</si>
  <si>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</si>
  <si>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</si>
  <si>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</si>
  <si>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</si>
  <si>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</si>
  <si>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</si>
  <si>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</si>
  <si>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</si>
  <si>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</si>
  <si>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</si>
  <si>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</si>
  <si>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</si>
  <si>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</si>
  <si>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</si>
  <si>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</si>
  <si>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</si>
  <si>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</si>
  <si>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</si>
  <si>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</si>
  <si>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</si>
  <si>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</si>
  <si>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</si>
  <si>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</si>
  <si>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</si>
  <si>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</si>
  <si>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</si>
  <si>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</si>
  <si>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</si>
  <si>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</si>
  <si>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</si>
  <si>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</si>
  <si>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</si>
  <si>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</si>
  <si>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</si>
  <si>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</si>
  <si>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</si>
  <si>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</si>
  <si>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</si>
  <si>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</si>
  <si>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</si>
  <si>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</si>
  <si>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</si>
  <si>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</si>
  <si>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</si>
  <si>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</si>
  <si>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</si>
  <si>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</si>
  <si>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</si>
  <si>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</si>
  <si>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</si>
  <si>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</si>
  <si>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</si>
  <si>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</si>
  <si>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</si>
  <si>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</si>
  <si>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</si>
  <si>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</si>
  <si>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</si>
  <si>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</si>
  <si>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</si>
  <si>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</si>
  <si>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</si>
  <si>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</si>
  <si>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</si>
  <si>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</si>
  <si>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</si>
  <si>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</si>
  <si>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</si>
  <si>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</si>
  <si>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</si>
  <si>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</si>
  <si>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</si>
  <si>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</si>
  <si>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</si>
  <si>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</si>
  <si>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</si>
  <si>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</si>
  <si>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</si>
  <si>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</si>
  <si>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</si>
  <si>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</si>
  <si>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</si>
  <si>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</si>
  <si>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</si>
  <si>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</si>
  <si>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</si>
  <si>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</si>
  <si>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</si>
  <si>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</si>
  <si>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</si>
  <si>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</si>
  <si>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</si>
  <si>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</si>
  <si>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</si>
  <si>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</si>
  <si>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</si>
  <si>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</si>
  <si>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</si>
  <si>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</si>
  <si>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</si>
  <si>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</si>
  <si>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</si>
  <si>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</si>
  <si>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</si>
  <si>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</si>
  <si>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</si>
  <si>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</si>
  <si>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</si>
  <si>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</si>
  <si>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</si>
  <si>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</si>
  <si>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</si>
  <si>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</si>
  <si>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</si>
  <si>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</si>
  <si>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</si>
  <si>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</si>
  <si>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</si>
  <si>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</si>
  <si>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</si>
  <si>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</si>
  <si>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</si>
  <si>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</si>
  <si>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</si>
  <si>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</si>
  <si>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</si>
  <si>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</si>
  <si>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</si>
  <si>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</si>
  <si>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</si>
  <si>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</si>
  <si>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</si>
  <si>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</si>
  <si>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</si>
  <si>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</si>
  <si>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</si>
  <si>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</si>
  <si>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</si>
  <si>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</si>
  <si>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</si>
  <si>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</si>
  <si>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</si>
  <si>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</si>
  <si>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</si>
  <si>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</si>
  <si>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</si>
  <si>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</si>
  <si>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</si>
  <si>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</si>
  <si>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</si>
  <si>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</si>
  <si>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</si>
  <si>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</si>
  <si>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</si>
  <si>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</si>
  <si>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</si>
  <si>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</si>
  <si>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</si>
  <si>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</si>
  <si>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</si>
  <si>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</si>
  <si>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</si>
  <si>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</si>
  <si>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</si>
  <si>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</si>
  <si>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</si>
  <si>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</si>
  <si>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</si>
  <si>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</si>
  <si>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</si>
  <si>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</si>
  <si>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</si>
  <si>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</si>
  <si>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</si>
  <si>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</si>
  <si>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</si>
  <si>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</si>
  <si>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</si>
  <si>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</si>
  <si>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</si>
  <si>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</si>
  <si>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</si>
  <si>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</si>
  <si>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</si>
  <si>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</si>
  <si>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</si>
  <si>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</si>
  <si>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</si>
  <si>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</si>
  <si>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</si>
  <si>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</si>
  <si>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</si>
  <si>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</si>
  <si>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</si>
  <si>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</si>
  <si>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</si>
  <si>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</si>
  <si>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</si>
  <si>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</si>
  <si>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</si>
  <si>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</si>
  <si>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</si>
  <si>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</si>
  <si>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</si>
  <si>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</si>
  <si>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</si>
  <si>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</si>
  <si>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</si>
  <si>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</si>
  <si>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</si>
  <si>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</si>
  <si>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</si>
  <si>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</si>
  <si>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</si>
  <si>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</si>
  <si>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</si>
  <si>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</si>
  <si>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</si>
  <si>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</si>
  <si>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</si>
  <si>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</si>
  <si>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</si>
  <si>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</si>
  <si>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</si>
  <si>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</si>
  <si>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</si>
  <si>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</si>
  <si>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</si>
  <si>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</si>
  <si>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</si>
  <si>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</si>
  <si>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</si>
  <si>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</si>
  <si>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</si>
  <si>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</si>
  <si>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</si>
  <si>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</si>
  <si>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</si>
  <si>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</si>
  <si>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</si>
  <si>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</si>
  <si>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</si>
  <si>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</si>
  <si>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</si>
  <si>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</si>
  <si>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</si>
  <si>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</si>
  <si>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</si>
  <si>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</si>
  <si>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</si>
  <si>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</si>
  <si>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</si>
  <si>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</si>
  <si>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</si>
  <si>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</si>
  <si>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</si>
  <si>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</si>
  <si>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</si>
  <si>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</si>
  <si>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</si>
  <si>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</si>
  <si>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</si>
  <si>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</si>
  <si>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</si>
  <si>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</si>
  <si>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</si>
  <si>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</si>
  <si>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</si>
  <si>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</si>
  <si>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</si>
  <si>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</si>
  <si>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</si>
  <si>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</si>
  <si>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</si>
  <si>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</si>
  <si>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</si>
  <si>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</si>
  <si>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</si>
  <si>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</si>
  <si>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</si>
  <si>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</si>
  <si>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</si>
  <si>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</si>
  <si>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</si>
  <si>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</si>
  <si>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</si>
  <si>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</si>
  <si>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</si>
  <si>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</si>
  <si>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</si>
  <si>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</si>
  <si>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</si>
  <si>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</si>
  <si>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</si>
  <si>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</si>
  <si>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</si>
  <si>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</si>
  <si>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</si>
  <si>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</si>
  <si>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</si>
  <si>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</si>
  <si>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</si>
  <si>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</si>
  <si>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</si>
  <si>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</si>
  <si>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</si>
  <si>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</si>
  <si>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</si>
  <si>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</si>
  <si>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</si>
  <si>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</si>
  <si>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</si>
  <si>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</si>
  <si>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</si>
  <si>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</si>
  <si>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</si>
  <si>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</si>
  <si>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</si>
  <si>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</si>
  <si>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</si>
  <si>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</si>
  <si>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</si>
  <si>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</si>
  <si>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</si>
  <si>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</si>
  <si>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</si>
  <si>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</si>
  <si>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</si>
  <si>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</si>
  <si>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</si>
  <si>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</si>
  <si>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</si>
  <si>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</si>
  <si>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</si>
  <si>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</si>
  <si>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</si>
  <si>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</si>
  <si>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</si>
  <si>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</si>
  <si>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</si>
  <si>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</si>
  <si>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</si>
  <si>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</si>
  <si>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</si>
  <si>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</si>
  <si>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</si>
  <si>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</si>
  <si>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</si>
  <si>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</si>
  <si>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</si>
  <si>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</si>
  <si>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</si>
  <si>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</si>
  <si>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</si>
  <si>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</si>
  <si>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</si>
  <si>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</si>
  <si>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</si>
  <si>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</si>
  <si>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</si>
  <si>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</si>
  <si>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</si>
  <si>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</si>
  <si>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</si>
  <si>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</si>
  <si>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</si>
  <si>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</si>
  <si>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</si>
  <si>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</si>
  <si>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</si>
  <si>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</si>
  <si>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</si>
  <si>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</si>
  <si>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</si>
  <si>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</si>
  <si>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</si>
  <si>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</si>
  <si>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</si>
  <si>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</si>
  <si>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</si>
  <si>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</si>
  <si>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</si>
  <si>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</si>
  <si>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</si>
  <si>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</si>
  <si>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</si>
  <si>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</si>
  <si>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</si>
  <si>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</si>
  <si>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</si>
  <si>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</si>
  <si>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</si>
  <si>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</si>
  <si>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</si>
  <si>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</si>
  <si>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</si>
  <si>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</si>
  <si>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</si>
  <si>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</si>
  <si>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</si>
  <si>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</si>
  <si>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</si>
  <si>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</si>
  <si>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</si>
  <si>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</si>
  <si>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</si>
  <si>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</si>
  <si>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</si>
  <si>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</si>
  <si>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</si>
  <si>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</si>
  <si>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</si>
  <si>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</si>
  <si>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</si>
  <si>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</si>
  <si>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</si>
  <si>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</si>
  <si>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</si>
  <si>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</si>
  <si>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</si>
  <si>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</si>
  <si>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</si>
  <si>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</si>
  <si>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</si>
  <si>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</si>
  <si>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</si>
  <si>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</si>
  <si>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</si>
  <si>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</si>
  <si>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</si>
  <si>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</si>
  <si>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</si>
  <si>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</si>
  <si>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</si>
  <si>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</si>
  <si>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</si>
  <si>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</si>
  <si>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</si>
  <si>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</si>
  <si>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</si>
  <si>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</si>
  <si>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</si>
  <si>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</si>
  <si>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</si>
  <si>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</si>
  <si>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</si>
  <si>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</si>
  <si>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</si>
  <si>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</si>
  <si>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</si>
  <si>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</si>
  <si>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</si>
  <si>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</si>
  <si>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</si>
  <si>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</si>
  <si>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</si>
  <si>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</si>
  <si>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</si>
  <si>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</si>
  <si>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</si>
  <si>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</si>
  <si>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</si>
  <si>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</si>
  <si>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</si>
  <si>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</si>
  <si>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</si>
  <si>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</si>
  <si>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</si>
  <si>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</si>
  <si>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</si>
  <si>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</si>
  <si>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</si>
  <si>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</si>
  <si>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</si>
  <si>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</si>
  <si>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</si>
  <si>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</si>
  <si>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</si>
  <si>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</si>
  <si>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</si>
  <si>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</si>
  <si>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</si>
  <si>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</si>
  <si>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</si>
  <si>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</si>
  <si>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</si>
  <si>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</si>
  <si>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</si>
  <si>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</si>
  <si>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</si>
  <si>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</si>
  <si>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</si>
  <si>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</si>
  <si>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</si>
  <si>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</si>
  <si>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</si>
  <si>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</si>
  <si>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</si>
  <si>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</si>
  <si>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</si>
  <si>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</si>
  <si>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</si>
  <si>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</si>
  <si>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</si>
  <si>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</si>
  <si>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</si>
  <si>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</si>
  <si>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</si>
  <si>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</si>
  <si>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</si>
  <si>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</si>
  <si>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</si>
  <si>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</si>
  <si>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</si>
  <si>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</si>
  <si>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</si>
  <si>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</si>
  <si>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</si>
  <si>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</si>
  <si>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</si>
  <si>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</si>
  <si>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</si>
  <si>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</si>
  <si>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</si>
  <si>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</si>
  <si>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</si>
  <si>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</si>
  <si>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</si>
  <si>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</si>
  <si>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</si>
  <si>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</si>
  <si>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</si>
  <si>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</si>
  <si>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</si>
  <si>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</si>
  <si>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</si>
  <si>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</si>
  <si>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</si>
  <si>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</si>
  <si>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</si>
  <si>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</si>
  <si>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</si>
  <si>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</si>
  <si>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</si>
  <si>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</si>
  <si>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</si>
  <si>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</si>
  <si>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</si>
  <si>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</si>
  <si>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</si>
  <si>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</si>
  <si>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</si>
  <si>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</si>
  <si>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</si>
  <si>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</si>
  <si>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</si>
  <si>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</si>
  <si>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</si>
  <si>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</si>
  <si>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</si>
  <si>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</si>
  <si>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</si>
  <si>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</si>
  <si>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</si>
  <si>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</si>
  <si>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</si>
  <si>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</si>
  <si>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</si>
  <si>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</si>
  <si>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</si>
  <si>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</si>
  <si>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</si>
  <si>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</si>
  <si>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</si>
  <si>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</si>
  <si>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</si>
  <si>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</si>
  <si>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</si>
  <si>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</si>
  <si>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</si>
  <si>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</si>
  <si>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</si>
  <si>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</si>
  <si>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</si>
  <si>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</si>
  <si>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</si>
  <si>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</si>
  <si>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</si>
  <si>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</si>
  <si>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</si>
  <si>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</si>
  <si>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</si>
  <si>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</si>
  <si>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</si>
  <si>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</si>
  <si>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</si>
  <si>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</si>
  <si>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</si>
  <si>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</si>
  <si>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</si>
  <si>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</si>
  <si>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</si>
  <si>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</si>
  <si>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</si>
  <si>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</si>
  <si>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</si>
  <si>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</si>
  <si>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</si>
  <si>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</si>
  <si>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</si>
  <si>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</si>
  <si>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</si>
  <si>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</si>
  <si>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</si>
  <si>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</si>
  <si>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</si>
  <si>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</si>
  <si>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</si>
  <si>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</si>
  <si>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</si>
  <si>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</si>
  <si>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</si>
  <si>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</si>
  <si>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</si>
  <si>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</si>
  <si>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</si>
  <si>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</si>
  <si>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</si>
  <si>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</si>
  <si>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</si>
  <si>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</si>
  <si>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</si>
  <si>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</si>
  <si>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</si>
  <si>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</si>
  <si>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</si>
  <si>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</si>
  <si>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</si>
  <si>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</si>
  <si>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</si>
  <si>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</si>
  <si>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</si>
  <si>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</si>
  <si>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</si>
  <si>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</si>
  <si>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</si>
  <si>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</si>
  <si>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</si>
  <si>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</si>
  <si>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</si>
  <si>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</si>
  <si>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</si>
  <si>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</si>
  <si>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</si>
  <si>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</si>
  <si>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</si>
  <si>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</si>
  <si>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</si>
  <si>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</si>
  <si>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</si>
  <si>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</si>
  <si>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</si>
  <si>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</si>
  <si>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</si>
  <si>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</si>
  <si>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</si>
  <si>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</si>
  <si>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</si>
  <si>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</si>
  <si>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</si>
  <si>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</si>
  <si>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</si>
  <si>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</si>
  <si>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</si>
  <si>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</si>
  <si>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</si>
  <si>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</si>
  <si>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</si>
  <si>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</si>
  <si>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</si>
  <si>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</si>
  <si>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</si>
  <si>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</si>
  <si>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</si>
  <si>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</si>
  <si>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</si>
  <si>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</si>
  <si>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</si>
  <si>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</si>
  <si>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</si>
  <si>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</si>
  <si>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</si>
  <si>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</si>
  <si>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</si>
  <si>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</si>
  <si>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</si>
  <si>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</si>
  <si>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</si>
  <si>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</si>
  <si>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</si>
  <si>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</si>
  <si>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</si>
  <si>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</si>
  <si>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</si>
  <si>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</si>
  <si>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</si>
  <si>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</si>
  <si>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</si>
  <si>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</si>
  <si>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</si>
  <si>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</si>
  <si>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</si>
  <si>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</si>
  <si>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</si>
  <si>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</si>
  <si>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</si>
  <si>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</si>
  <si>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</si>
  <si>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</si>
  <si>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</si>
  <si>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</si>
  <si>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</si>
  <si>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</si>
  <si>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</si>
  <si>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</si>
  <si>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</si>
  <si>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</si>
  <si>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</si>
  <si>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</si>
  <si>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</si>
  <si>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</si>
  <si>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</si>
  <si>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</si>
  <si>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</si>
  <si>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</si>
  <si>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</si>
  <si>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</si>
  <si>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</si>
  <si>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</si>
  <si>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</si>
  <si>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</si>
  <si>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</si>
  <si>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</si>
  <si>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</si>
  <si>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</si>
  <si>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</si>
  <si>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</si>
  <si>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</si>
  <si>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</si>
  <si>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</si>
  <si>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</si>
  <si>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</si>
  <si>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</si>
  <si>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</si>
  <si>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</si>
  <si>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</si>
  <si>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</si>
  <si>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</si>
  <si>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</si>
  <si>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</si>
  <si>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</si>
  <si>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</si>
  <si>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</si>
  <si>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</si>
  <si>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</si>
  <si>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</si>
  <si>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</si>
  <si>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</si>
  <si>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</si>
  <si>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</si>
  <si>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</si>
  <si>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</si>
  <si>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</si>
  <si>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</si>
  <si>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</si>
  <si>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</si>
  <si>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</si>
  <si>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</si>
  <si>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</si>
  <si>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</si>
  <si>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</si>
  <si>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</si>
  <si>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</si>
  <si>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</si>
  <si>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</si>
  <si>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</si>
  <si>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</si>
  <si>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</si>
  <si>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</si>
  <si>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</si>
  <si>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</si>
  <si>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</si>
  <si>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</si>
  <si>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</si>
  <si>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</si>
  <si>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</si>
  <si>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</si>
  <si>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</si>
  <si>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</si>
  <si>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</si>
  <si>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</si>
  <si>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</si>
  <si>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</si>
  <si>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</si>
  <si>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</si>
  <si>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</si>
  <si>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</si>
  <si>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</si>
  <si>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</si>
  <si>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</si>
  <si>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</si>
  <si>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</si>
  <si>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</si>
  <si>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</si>
  <si>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</si>
  <si>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</si>
  <si>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</si>
  <si>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</si>
  <si>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</si>
  <si>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</si>
  <si>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</si>
  <si>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</si>
  <si>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</si>
  <si>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</si>
  <si>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</si>
  <si>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</si>
  <si>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</si>
  <si>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</si>
  <si>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</si>
  <si>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</si>
  <si>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</si>
  <si>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</si>
  <si>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</si>
  <si>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</si>
  <si>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</si>
  <si>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</si>
  <si>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</si>
  <si>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</si>
  <si>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</si>
  <si>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</si>
  <si>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</si>
  <si>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</si>
  <si>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</si>
  <si>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</si>
  <si>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</si>
  <si>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</si>
  <si>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</si>
  <si>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</si>
  <si>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</si>
  <si>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</si>
  <si>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</si>
  <si>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</si>
  <si>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</si>
  <si>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</si>
  <si>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</si>
  <si>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</si>
  <si>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</si>
  <si>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</si>
  <si>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</si>
  <si>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</si>
  <si>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</si>
  <si>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</si>
  <si>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</si>
  <si>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</si>
  <si>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</si>
  <si>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</si>
  <si>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</si>
  <si>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</si>
  <si>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</si>
  <si>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</si>
  <si>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</si>
  <si>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</si>
  <si>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</si>
  <si>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</si>
  <si>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</si>
  <si>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</si>
  <si>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</si>
  <si>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</si>
  <si>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</si>
  <si>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</si>
  <si>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</si>
  <si>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</si>
  <si>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</si>
  <si>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</si>
  <si>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</si>
  <si>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</si>
  <si>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</si>
  <si>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</si>
  <si>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</si>
  <si>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</si>
  <si>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</si>
  <si>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</si>
  <si>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</si>
  <si>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</si>
  <si>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</si>
  <si>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</si>
  <si>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</si>
  <si>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</si>
  <si>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</si>
  <si>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</si>
  <si>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</si>
  <si>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</si>
  <si>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</si>
  <si>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</si>
  <si>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</si>
  <si>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</si>
  <si>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</si>
  <si>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</si>
  <si>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</si>
  <si>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</si>
  <si>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</si>
  <si>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</si>
  <si>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</si>
  <si>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</si>
  <si>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</si>
  <si>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</si>
  <si>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</si>
  <si>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</si>
  <si>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</si>
  <si>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</si>
  <si>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</si>
  <si>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</si>
  <si>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</si>
  <si>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</si>
  <si>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</si>
  <si>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</si>
  <si>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</si>
  <si>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</si>
  <si>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</si>
  <si>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</si>
  <si>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</si>
  <si>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</si>
  <si>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</si>
  <si>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</si>
  <si>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</si>
  <si>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</si>
  <si>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</si>
  <si>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</si>
  <si>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</si>
  <si>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</si>
  <si>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</si>
  <si>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</si>
  <si>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</si>
  <si>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</si>
  <si>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</si>
  <si>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</si>
  <si>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</si>
  <si>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</si>
  <si>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</si>
  <si>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</si>
  <si>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</si>
  <si>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</si>
  <si>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</si>
  <si>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</si>
  <si>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</si>
  <si>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</si>
  <si>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</si>
  <si>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</si>
  <si>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</si>
  <si>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</si>
  <si>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</si>
  <si>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</si>
  <si>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</si>
  <si>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</si>
  <si>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</si>
  <si>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</si>
  <si>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</si>
  <si>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</si>
  <si>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</si>
  <si>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</si>
  <si>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</si>
  <si>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</si>
  <si>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</si>
  <si>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</si>
  <si>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</si>
  <si>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</si>
  <si>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</si>
  <si>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</si>
  <si>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</si>
  <si>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</si>
  <si>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</si>
  <si>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</si>
  <si>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</si>
  <si>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</si>
  <si>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</si>
  <si>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</si>
  <si>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</si>
  <si>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</si>
  <si>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</si>
  <si>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</si>
  <si>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</si>
  <si>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</si>
  <si>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</si>
  <si>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</si>
  <si>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</si>
  <si>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</si>
  <si>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</si>
  <si>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</si>
  <si>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</si>
  <si>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</si>
  <si>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</si>
  <si>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</si>
  <si>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</si>
  <si>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</si>
  <si>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</si>
  <si>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</si>
  <si>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</si>
  <si>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</si>
  <si>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</si>
  <si>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</si>
  <si>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</si>
  <si>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</si>
  <si>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</si>
  <si>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</si>
  <si>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</si>
  <si>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</si>
  <si>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</si>
  <si>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</si>
  <si>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</si>
  <si>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</si>
  <si>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</si>
  <si>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</si>
  <si>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</si>
  <si>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</si>
  <si>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</si>
  <si>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</si>
  <si>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</si>
  <si>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</si>
  <si>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</si>
  <si>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</si>
  <si>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</si>
  <si>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</si>
  <si>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</si>
  <si>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</si>
  <si>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</si>
  <si>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</si>
  <si>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</si>
  <si>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</si>
  <si>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</si>
  <si>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</si>
  <si>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</si>
  <si>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</si>
  <si>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</si>
  <si>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</si>
  <si>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</si>
  <si>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</si>
  <si>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</si>
  <si>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</si>
  <si>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</si>
  <si>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</si>
  <si>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</si>
  <si>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</si>
  <si>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</si>
  <si>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</si>
  <si>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</si>
  <si>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</si>
  <si>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</si>
  <si>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</si>
  <si>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</si>
  <si>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</si>
  <si>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</si>
  <si>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</si>
  <si>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</si>
  <si>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</si>
  <si>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</si>
  <si>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</si>
  <si>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</si>
  <si>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</si>
  <si>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</si>
  <si>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</si>
  <si>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</si>
  <si>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</si>
  <si>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</si>
  <si>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</si>
  <si>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</si>
  <si>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</si>
  <si>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</si>
  <si>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</si>
  <si>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</si>
  <si>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</si>
  <si>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</si>
  <si>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</si>
  <si>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</si>
  <si>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</si>
  <si>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</si>
  <si>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</si>
  <si>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</si>
  <si>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</si>
  <si>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</si>
  <si>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</si>
  <si>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</si>
  <si>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</si>
  <si>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</si>
  <si>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</si>
  <si>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</si>
  <si>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</si>
  <si>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</si>
  <si>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</si>
  <si>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</si>
  <si>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</si>
  <si>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</si>
  <si>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</si>
  <si>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</si>
  <si>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</si>
  <si>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</si>
  <si>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</si>
  <si>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</si>
  <si>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</si>
  <si>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</si>
  <si>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</si>
  <si>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</si>
  <si>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</si>
  <si>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</si>
  <si>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</si>
  <si>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</si>
  <si>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</si>
  <si>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</si>
  <si>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</si>
  <si>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</si>
  <si>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</si>
  <si>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</si>
  <si>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</si>
  <si>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</si>
  <si>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</si>
  <si>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</si>
  <si>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</si>
  <si>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</si>
  <si>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</si>
  <si>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</si>
  <si>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</si>
  <si>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</si>
  <si>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</si>
  <si>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</si>
  <si>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</si>
  <si>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</si>
  <si>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</si>
  <si>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</si>
  <si>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</si>
  <si>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</si>
  <si>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</si>
  <si>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</si>
  <si>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</si>
  <si>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</si>
  <si>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</si>
  <si>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</si>
  <si>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</si>
  <si>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</si>
  <si>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</si>
  <si>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</si>
  <si>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</si>
  <si>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</si>
  <si>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</si>
  <si>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</si>
  <si>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</si>
  <si>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</si>
  <si>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</si>
  <si>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</si>
  <si>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</si>
  <si>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</si>
  <si>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</si>
  <si>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</si>
  <si>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</si>
  <si>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</si>
  <si>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</si>
  <si>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</si>
  <si>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</si>
  <si>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</si>
  <si>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</si>
  <si>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</si>
  <si>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</si>
  <si>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</si>
  <si>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</si>
  <si>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</si>
  <si>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</si>
  <si>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</si>
  <si>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</si>
  <si>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</si>
  <si>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</si>
  <si>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</si>
  <si>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</si>
  <si>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</si>
  <si>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</si>
  <si>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</si>
  <si>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</si>
  <si>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</si>
  <si>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</si>
  <si>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</si>
  <si>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</si>
  <si>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</si>
  <si>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</si>
  <si>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</si>
  <si>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</si>
  <si>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</si>
  <si>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</si>
  <si>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</si>
  <si>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</si>
  <si>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</si>
  <si>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</si>
  <si>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</si>
  <si>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</si>
  <si>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</si>
  <si>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</si>
  <si>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</si>
  <si>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</si>
  <si>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</si>
  <si>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</si>
  <si>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</si>
  <si>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</si>
  <si>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</si>
  <si>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</si>
  <si>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</si>
  <si>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</si>
  <si>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</si>
  <si>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</si>
  <si>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</si>
  <si>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</si>
  <si>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</si>
  <si>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</si>
  <si>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</si>
  <si>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</si>
  <si>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</si>
  <si>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</si>
  <si>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</si>
  <si>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</si>
  <si>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</si>
  <si>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</si>
  <si>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</si>
  <si>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</si>
  <si>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</si>
  <si>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</si>
  <si>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</si>
  <si>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</si>
  <si>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</si>
  <si>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</si>
  <si>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</si>
  <si>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</si>
  <si>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</si>
  <si>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</si>
  <si>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</si>
  <si>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</si>
  <si>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</si>
  <si>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</si>
  <si>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</si>
  <si>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</si>
  <si>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</si>
  <si>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</si>
  <si>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</si>
  <si>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</si>
  <si>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</si>
  <si>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</si>
  <si>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</si>
  <si>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</si>
  <si>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</si>
  <si>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</si>
  <si>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</si>
  <si>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</si>
  <si>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</si>
  <si>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</si>
  <si>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</si>
  <si>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</si>
  <si>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</si>
  <si>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</si>
  <si>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</si>
  <si>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</si>
  <si>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</si>
  <si>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</si>
  <si>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</si>
  <si>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</si>
  <si>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</si>
  <si>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</si>
  <si>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</si>
  <si>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</si>
  <si>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</si>
  <si>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</si>
  <si>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</si>
  <si>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</si>
  <si>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</si>
  <si>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</si>
  <si>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</si>
  <si>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</si>
  <si>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</si>
  <si>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</si>
  <si>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</si>
  <si>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</si>
  <si>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</si>
  <si>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</si>
  <si>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</si>
  <si>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</si>
  <si>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</si>
  <si>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</si>
  <si>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</si>
  <si>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</si>
  <si>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</si>
  <si>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</si>
  <si>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</si>
  <si>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</si>
  <si>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</si>
  <si>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</si>
  <si>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</si>
  <si>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</si>
  <si>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</si>
  <si>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</si>
  <si>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</si>
  <si>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</si>
  <si>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</si>
  <si>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</si>
  <si>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</si>
  <si>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</si>
  <si>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</si>
  <si>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</si>
  <si>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</si>
  <si>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</si>
  <si>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</si>
  <si>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</si>
  <si>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</si>
  <si>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</si>
  <si>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</si>
  <si>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</si>
  <si>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</si>
  <si>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</si>
  <si>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</si>
  <si>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</si>
  <si>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</si>
  <si>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</si>
  <si>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</si>
  <si>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</si>
  <si>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</si>
  <si>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</si>
  <si>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</si>
  <si>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</si>
  <si>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</si>
  <si>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</si>
  <si>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</si>
  <si>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</si>
  <si>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</si>
  <si>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</si>
  <si>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</si>
  <si>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</si>
  <si>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</si>
  <si>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</si>
  <si>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</si>
  <si>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</si>
  <si>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</si>
  <si>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</si>
  <si>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</si>
  <si>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</si>
  <si>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</si>
  <si>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</si>
  <si>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</si>
  <si>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</si>
  <si>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</si>
  <si>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</si>
  <si>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</si>
  <si>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</si>
  <si>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</si>
  <si>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</si>
  <si>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</si>
  <si>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</si>
  <si>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</si>
  <si>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</si>
  <si>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</si>
  <si>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</si>
  <si>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</si>
  <si>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</si>
  <si>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</si>
  <si>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</si>
  <si>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</si>
  <si>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</si>
  <si>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</si>
  <si>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</si>
  <si>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</si>
  <si>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</si>
  <si>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</si>
  <si>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</si>
  <si>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</si>
  <si>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</si>
  <si>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</si>
  <si>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</si>
  <si>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</si>
  <si>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</si>
  <si>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</si>
  <si>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</si>
  <si>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</si>
  <si>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</si>
  <si>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</si>
  <si>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</si>
  <si>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</si>
  <si>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</si>
  <si>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</si>
  <si>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</si>
  <si>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</si>
  <si>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</si>
  <si>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</si>
  <si>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</si>
  <si>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</si>
  <si>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</si>
  <si>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</si>
  <si>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</si>
  <si>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</si>
  <si>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</si>
  <si>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</si>
  <si>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</si>
  <si>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</si>
  <si>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</si>
  <si>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</si>
  <si>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</si>
  <si>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</si>
  <si>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</si>
  <si>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</si>
  <si>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</si>
  <si>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</si>
  <si>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</si>
  <si>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</si>
  <si>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</si>
  <si>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</si>
  <si>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</si>
  <si>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</si>
  <si>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</si>
  <si>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</si>
  <si>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</si>
  <si>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</si>
  <si>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</si>
  <si>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</si>
  <si>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</si>
  <si>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</si>
  <si>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</si>
  <si>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</si>
  <si>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</si>
  <si>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</si>
  <si>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</si>
  <si>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</si>
  <si>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</si>
  <si>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</si>
  <si>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</si>
  <si>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</si>
  <si>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</si>
  <si>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</si>
  <si>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</si>
  <si>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</si>
  <si>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</si>
  <si>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</si>
  <si>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</si>
  <si>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</si>
  <si>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</si>
  <si>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</si>
  <si>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</si>
  <si>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</si>
  <si>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</si>
  <si>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</si>
  <si>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</si>
  <si>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</si>
  <si>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</si>
  <si>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</si>
  <si>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</si>
  <si>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</si>
  <si>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</si>
  <si>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</si>
  <si>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</si>
  <si>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</si>
  <si>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</si>
  <si>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</si>
  <si>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</si>
  <si>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</si>
  <si>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</si>
  <si>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</si>
  <si>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</si>
  <si>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</si>
  <si>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</si>
  <si>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</si>
  <si>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</si>
  <si>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</si>
  <si>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</si>
  <si>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</si>
  <si>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</si>
  <si>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</si>
  <si>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</si>
  <si>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</si>
  <si>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</si>
  <si>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</si>
  <si>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</si>
  <si>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</si>
  <si>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</si>
  <si>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</si>
  <si>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</si>
  <si>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</si>
  <si>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</si>
  <si>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</si>
  <si>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</si>
  <si>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</si>
  <si>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</si>
  <si>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</si>
  <si>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</si>
  <si>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</si>
  <si>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</si>
  <si>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</si>
  <si>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</si>
  <si>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</si>
  <si>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</si>
  <si>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</si>
  <si>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</si>
  <si>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</si>
  <si>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</si>
  <si>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</si>
  <si>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</si>
  <si>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</si>
  <si>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</si>
  <si>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</si>
  <si>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</si>
  <si>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</si>
  <si>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</si>
  <si>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</si>
  <si>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</si>
  <si>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</si>
  <si>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</si>
  <si>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</si>
  <si>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</si>
  <si>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</si>
  <si>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</si>
  <si>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</si>
  <si>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</si>
  <si>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</si>
  <si>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</si>
  <si>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</si>
  <si>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</si>
  <si>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</si>
  <si>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</si>
  <si>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</si>
  <si>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</si>
  <si>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</si>
  <si>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</si>
  <si>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</si>
  <si>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</si>
  <si>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</si>
  <si>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</si>
  <si>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</si>
  <si>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</si>
  <si>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</si>
  <si>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</si>
  <si>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</si>
  <si>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</si>
  <si>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</si>
  <si>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</si>
  <si>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</si>
  <si>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</si>
  <si>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</si>
  <si>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</si>
  <si>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</si>
  <si>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</si>
  <si>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</si>
  <si>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</si>
  <si>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</si>
  <si>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</si>
  <si>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</si>
  <si>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</si>
  <si>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</si>
  <si>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</si>
  <si>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</si>
  <si>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</si>
  <si>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</si>
  <si>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</si>
  <si>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</si>
  <si>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</si>
  <si>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</si>
  <si>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</si>
  <si>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</si>
  <si>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</si>
  <si>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</si>
  <si>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</si>
  <si>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</si>
  <si>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</si>
  <si>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</si>
  <si>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</si>
  <si>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</si>
  <si>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</si>
  <si>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</si>
  <si>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</si>
  <si>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</si>
  <si>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</si>
  <si>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</si>
  <si>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</si>
  <si>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</si>
  <si>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</si>
  <si>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</si>
  <si>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</si>
  <si>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</si>
  <si>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</si>
  <si>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</si>
  <si>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</si>
  <si>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</si>
  <si>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</si>
  <si>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</si>
  <si>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</si>
  <si>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</si>
  <si>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</si>
  <si>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</si>
  <si>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</si>
  <si>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</si>
  <si>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</si>
  <si>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</si>
  <si>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</si>
  <si>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</si>
  <si>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</si>
  <si>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</si>
  <si>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</si>
  <si>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</si>
  <si>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</si>
  <si>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</si>
  <si>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</si>
  <si>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</si>
  <si>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</si>
  <si>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</si>
  <si>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</si>
  <si>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</si>
  <si>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</si>
  <si>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</si>
  <si>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</si>
  <si>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</si>
  <si>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</si>
  <si>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</si>
  <si>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</si>
  <si>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</si>
  <si>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</si>
  <si>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</si>
  <si>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</si>
  <si>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</si>
  <si>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</si>
  <si>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</si>
  <si>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</si>
  <si>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</si>
  <si>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</si>
  <si>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</si>
  <si>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</si>
  <si>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</si>
  <si>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</si>
  <si>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</si>
  <si>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</si>
  <si>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</si>
  <si>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</si>
  <si>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</si>
  <si>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</si>
  <si>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</si>
  <si>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</si>
  <si>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</si>
  <si>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</si>
  <si>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</si>
  <si>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</si>
  <si>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</si>
  <si>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</si>
  <si>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</si>
  <si>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</si>
  <si>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</si>
  <si>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</si>
  <si>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</si>
  <si>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</si>
  <si>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</si>
  <si>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</si>
  <si>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</si>
  <si>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</si>
  <si>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</si>
  <si>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</si>
  <si>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</si>
  <si>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</si>
  <si>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</si>
  <si>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</si>
  <si>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</si>
  <si>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</si>
  <si>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</si>
  <si>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</si>
  <si>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</si>
  <si>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</si>
  <si>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</si>
  <si>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</si>
  <si>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</si>
  <si>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</si>
  <si>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</si>
  <si>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</si>
  <si>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</si>
  <si>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</si>
  <si>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</si>
  <si>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</si>
  <si>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</si>
  <si>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</si>
  <si>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</si>
  <si>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</si>
  <si>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</si>
  <si>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</si>
  <si>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</si>
  <si>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</si>
  <si>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</si>
  <si>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</si>
  <si>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</si>
  <si>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</si>
  <si>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</si>
  <si>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</si>
  <si>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</si>
  <si>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</si>
  <si>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</si>
  <si>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</si>
  <si>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</si>
  <si>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</si>
  <si>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</si>
  <si>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</si>
  <si>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</si>
  <si>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</si>
  <si>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</si>
  <si>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</si>
  <si>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</si>
  <si>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</si>
  <si>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</si>
  <si>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</si>
  <si>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</si>
  <si>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</si>
  <si>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</si>
  <si>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</si>
  <si>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</si>
  <si>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</si>
  <si>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</si>
  <si>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</si>
  <si>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</si>
  <si>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</si>
  <si>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</si>
  <si>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</si>
  <si>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</si>
  <si>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</si>
  <si>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</si>
  <si>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</si>
  <si>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</si>
  <si>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</si>
  <si>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</si>
  <si>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</si>
  <si>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</si>
  <si>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</si>
  <si>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</si>
  <si>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</si>
  <si>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</si>
  <si>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</si>
  <si>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</si>
  <si>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</si>
  <si>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</si>
  <si>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</si>
  <si>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</si>
  <si>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</si>
  <si>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</si>
  <si>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</si>
  <si>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</si>
  <si>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</si>
  <si>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</si>
  <si>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</si>
  <si>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</si>
  <si>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</si>
  <si>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</si>
  <si>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</si>
  <si>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</si>
  <si>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</si>
  <si>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</si>
  <si>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</si>
  <si>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</si>
  <si>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</si>
  <si>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</si>
  <si>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</si>
  <si>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</si>
  <si>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</si>
  <si>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</si>
  <si>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</si>
  <si>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</si>
  <si>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</si>
  <si>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</si>
  <si>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</si>
  <si>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</si>
  <si>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</si>
  <si>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</si>
  <si>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</si>
  <si>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</si>
  <si>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</si>
  <si>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</si>
  <si>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</si>
  <si>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</si>
  <si>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</si>
  <si>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</si>
  <si>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</si>
  <si>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</si>
  <si>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</si>
  <si>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</si>
  <si>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</si>
  <si>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</si>
  <si>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</si>
  <si>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</si>
  <si>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</si>
  <si>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</si>
  <si>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</si>
  <si>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</si>
  <si>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</si>
  <si>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</si>
  <si>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</si>
  <si>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</si>
  <si>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</si>
  <si>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</si>
  <si>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</si>
  <si>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</si>
  <si>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</si>
  <si>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</si>
  <si>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</si>
  <si>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</si>
  <si>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</si>
  <si>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</si>
  <si>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</si>
  <si>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</si>
  <si>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</si>
  <si>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</si>
  <si>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</si>
  <si>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</si>
  <si>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</si>
  <si>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</si>
  <si>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</si>
  <si>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</si>
  <si>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</si>
  <si>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</si>
  <si>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</si>
  <si>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</si>
  <si>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</si>
  <si>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</si>
  <si>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</si>
  <si>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</si>
  <si>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</si>
  <si>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</si>
  <si>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</si>
  <si>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</si>
  <si>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</si>
  <si>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</si>
  <si>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</si>
  <si>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</si>
  <si>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</si>
  <si>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</si>
  <si>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</si>
  <si>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</si>
  <si>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</si>
  <si>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</si>
  <si>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</si>
  <si>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</si>
  <si>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</si>
  <si>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</si>
  <si>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</si>
  <si>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</si>
  <si>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</si>
  <si>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</si>
  <si>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</si>
  <si>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</si>
  <si>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</si>
  <si>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</si>
  <si>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</si>
  <si>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</si>
  <si>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</si>
  <si>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</si>
  <si>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</si>
  <si>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</si>
  <si>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</si>
  <si>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</si>
  <si>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</si>
  <si>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</si>
  <si>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</si>
  <si>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</si>
  <si>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</si>
  <si>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</si>
  <si>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</si>
  <si>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</si>
  <si>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</si>
  <si>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</si>
  <si>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</si>
  <si>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</si>
  <si>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</si>
  <si>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</si>
  <si>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</si>
  <si>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</si>
  <si>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</si>
  <si>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</si>
  <si>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</si>
  <si>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</si>
  <si>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</si>
  <si>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</si>
  <si>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</si>
  <si>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</si>
  <si>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</si>
  <si>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</si>
  <si>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</si>
  <si>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</si>
  <si>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</si>
  <si>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</si>
  <si>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</si>
  <si>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</si>
  <si>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</si>
  <si>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</si>
  <si>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</si>
  <si>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</si>
  <si>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</si>
  <si>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</si>
  <si>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</si>
  <si>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</si>
  <si>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</si>
  <si>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</si>
  <si>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</si>
  <si>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</si>
  <si>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</si>
  <si>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</si>
  <si>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</si>
  <si>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</si>
  <si>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</si>
  <si>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</si>
  <si>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</si>
  <si>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</si>
  <si>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</si>
  <si>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</si>
  <si>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</si>
  <si>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</si>
  <si>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</si>
  <si>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</si>
  <si>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</si>
  <si>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</si>
  <si>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</si>
  <si>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</si>
  <si>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</si>
  <si>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</si>
  <si>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</si>
  <si>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</si>
  <si>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</si>
  <si>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</si>
  <si>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</si>
  <si>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</si>
  <si>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</si>
  <si>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</si>
  <si>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</si>
  <si>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</si>
  <si>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</si>
  <si>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</si>
  <si>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</si>
  <si>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</si>
  <si>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</si>
  <si>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</si>
  <si>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</si>
  <si>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</si>
  <si>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</si>
  <si>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</si>
  <si>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</si>
  <si>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</si>
  <si>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</si>
  <si>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</si>
  <si>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</si>
  <si>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</si>
  <si>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</si>
  <si>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</si>
  <si>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</si>
  <si>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</si>
  <si>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</si>
  <si>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</si>
  <si>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</si>
  <si>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</si>
  <si>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</si>
  <si>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</si>
  <si>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</si>
  <si>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</si>
  <si>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</si>
  <si>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</si>
  <si>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</si>
  <si>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</si>
  <si>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</si>
  <si>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</si>
  <si>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</si>
  <si>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</si>
  <si>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</si>
  <si>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</si>
  <si>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</si>
  <si>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</si>
  <si>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</si>
  <si>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</si>
  <si>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</si>
  <si>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</si>
  <si>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</si>
  <si>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</si>
  <si>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</si>
  <si>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</si>
  <si>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</si>
  <si>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</si>
  <si>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</si>
  <si>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</si>
  <si>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</si>
  <si>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</si>
  <si>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</si>
  <si>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</si>
  <si>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</si>
  <si>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</si>
  <si>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</si>
  <si>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</si>
  <si>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</si>
  <si>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</si>
  <si>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</si>
  <si>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</si>
  <si>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</si>
  <si>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</si>
  <si>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</si>
  <si>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</si>
  <si>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</si>
  <si>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</si>
  <si>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</si>
  <si>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</si>
  <si>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</si>
  <si>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</si>
  <si>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</si>
  <si>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</si>
  <si>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</si>
  <si>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</si>
  <si>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</si>
  <si>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</si>
  <si>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</si>
  <si>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</si>
  <si>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</si>
  <si>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</si>
  <si>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</si>
  <si>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</si>
  <si>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</si>
  <si>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</si>
  <si>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</si>
  <si>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</si>
  <si>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</si>
  <si>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</si>
  <si>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</si>
  <si>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</si>
  <si>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</si>
  <si>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</si>
  <si>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</si>
  <si>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</si>
  <si>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</si>
  <si>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</si>
  <si>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</si>
  <si>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</si>
  <si>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</si>
  <si>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</si>
  <si>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</si>
  <si>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</si>
  <si>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</si>
  <si>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</si>
  <si>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</si>
  <si>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</si>
  <si>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</si>
  <si>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</si>
  <si>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</si>
  <si>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</si>
  <si>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</si>
  <si>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</si>
  <si>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</si>
  <si>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</si>
  <si>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</si>
  <si>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</si>
  <si>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</si>
  <si>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</si>
  <si>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</si>
  <si>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</si>
  <si>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</si>
  <si>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</si>
  <si>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</si>
  <si>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</si>
  <si>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</si>
  <si>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</si>
  <si>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</si>
  <si>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</si>
  <si>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</si>
  <si>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</si>
  <si>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</si>
  <si>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</si>
  <si>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</si>
  <si>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</si>
  <si>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</si>
  <si>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</si>
  <si>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</si>
  <si>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</si>
  <si>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</si>
  <si>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</si>
  <si>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</si>
  <si>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</si>
  <si>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</si>
  <si>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</si>
  <si>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</si>
  <si>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</si>
  <si>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</si>
  <si>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</si>
  <si>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</si>
  <si>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</si>
  <si>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</si>
  <si>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</si>
  <si>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</si>
  <si>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</si>
  <si>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</si>
  <si>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</si>
  <si>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</si>
  <si>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</si>
  <si>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</si>
  <si>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</si>
  <si>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</si>
  <si>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</si>
  <si>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</si>
  <si>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</si>
  <si>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</si>
  <si>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</si>
  <si>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</si>
  <si>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</si>
  <si>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</si>
  <si>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</si>
  <si>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</si>
  <si>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</si>
  <si>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</si>
  <si>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</si>
  <si>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</si>
  <si>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</si>
  <si>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</si>
  <si>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</si>
  <si>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</si>
  <si>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</si>
  <si>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</si>
  <si>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</si>
  <si>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</si>
  <si>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</si>
  <si>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</si>
  <si>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</si>
  <si>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</si>
  <si>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</si>
  <si>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</si>
  <si>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</si>
  <si>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</si>
  <si>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</si>
  <si>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</si>
  <si>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</si>
  <si>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</si>
  <si>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</si>
  <si>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</si>
  <si>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</si>
  <si>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</si>
  <si>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</si>
  <si>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</si>
  <si>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</si>
  <si>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</si>
  <si>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</si>
  <si>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</si>
  <si>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</si>
  <si>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</si>
  <si>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</si>
  <si>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</si>
  <si>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</si>
  <si>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</si>
  <si>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</si>
  <si>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</si>
  <si>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</si>
  <si>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</si>
  <si>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</si>
  <si>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</si>
  <si>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</si>
  <si>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</si>
  <si>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</si>
  <si>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</si>
  <si>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</si>
  <si>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</si>
  <si>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</si>
  <si>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</si>
  <si>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</si>
  <si>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</si>
  <si>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</si>
  <si>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</si>
  <si>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</si>
  <si>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</si>
  <si>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</si>
  <si>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</si>
  <si>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</si>
  <si>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</si>
  <si>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</si>
  <si>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</si>
  <si>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</si>
  <si>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</si>
  <si>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</si>
  <si>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</si>
  <si>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</si>
  <si>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</si>
  <si>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</si>
  <si>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</si>
  <si>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</si>
  <si>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</si>
  <si>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</si>
  <si>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</si>
  <si>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</si>
  <si>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</si>
  <si>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</si>
  <si>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</si>
  <si>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</si>
  <si>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</si>
  <si>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</si>
  <si>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</si>
  <si>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</si>
  <si>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</si>
  <si>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</si>
  <si>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</si>
  <si>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</si>
  <si>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</si>
  <si>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</si>
  <si>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</si>
  <si>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</si>
  <si>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</si>
  <si>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</si>
  <si>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</si>
  <si>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</si>
  <si>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</si>
  <si>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</si>
  <si>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</si>
  <si>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</si>
  <si>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</si>
  <si>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</si>
  <si>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</si>
  <si>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</si>
  <si>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</si>
  <si>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</si>
  <si>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</si>
  <si>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</si>
  <si>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</si>
  <si>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</si>
  <si>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</si>
  <si>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</si>
  <si>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</si>
  <si>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</si>
  <si>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</si>
  <si>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</si>
  <si>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</si>
  <si>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</si>
  <si>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</si>
  <si>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</si>
  <si>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</si>
  <si>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</si>
  <si>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</si>
  <si>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</si>
  <si>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</si>
  <si>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</si>
  <si>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</si>
  <si>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</si>
  <si>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</si>
  <si>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</si>
  <si>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</si>
  <si>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</si>
  <si>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</si>
  <si>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</si>
  <si>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</si>
  <si>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</si>
  <si>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</si>
  <si>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</si>
  <si>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</si>
  <si>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</si>
  <si>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</si>
  <si>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</si>
  <si>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</si>
  <si>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</si>
  <si>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</si>
  <si>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</si>
  <si>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</si>
  <si>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</si>
  <si>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</si>
  <si>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</si>
  <si>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</si>
  <si>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</si>
  <si>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</si>
  <si>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</si>
  <si>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</si>
  <si>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</si>
  <si>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</si>
  <si>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</si>
  <si>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</si>
  <si>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</si>
  <si>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</si>
  <si>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</si>
  <si>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</si>
  <si>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</si>
  <si>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</si>
  <si>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</si>
  <si>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</si>
  <si>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</si>
  <si>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</si>
  <si>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</si>
  <si>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</si>
  <si>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</si>
  <si>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</si>
  <si>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</si>
  <si>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</si>
  <si>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</si>
  <si>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</si>
  <si>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</si>
  <si>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</si>
  <si>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</si>
  <si>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</si>
  <si>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</si>
  <si>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</si>
  <si>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</si>
  <si>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</si>
  <si>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</si>
  <si>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</si>
  <si>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</si>
  <si>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</si>
  <si>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</si>
  <si>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</si>
  <si>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</si>
  <si>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</si>
  <si>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</si>
  <si>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</si>
  <si>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</si>
  <si>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</si>
  <si>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</si>
  <si>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</si>
  <si>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</si>
  <si>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</si>
  <si>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</si>
  <si>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</si>
  <si>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</si>
  <si>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</si>
  <si>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</si>
  <si>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</si>
  <si>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</si>
  <si>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</si>
  <si>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</si>
  <si>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</si>
  <si>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</si>
  <si>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</si>
  <si>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</si>
  <si>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</si>
  <si>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</si>
  <si>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</si>
  <si>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</si>
  <si>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</si>
  <si>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</si>
  <si>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</si>
  <si>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</si>
  <si>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</si>
  <si>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</si>
  <si>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</si>
  <si>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</si>
  <si>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</si>
  <si>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</si>
  <si>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</si>
  <si>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</si>
  <si>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</si>
  <si>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</si>
  <si>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</si>
  <si>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</si>
  <si>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</si>
  <si>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</si>
  <si>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</si>
  <si>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</si>
  <si>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</si>
  <si>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</si>
  <si>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</si>
  <si>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</si>
  <si>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</si>
  <si>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</si>
  <si>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</si>
  <si>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</si>
  <si>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</si>
  <si>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</si>
  <si>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</si>
  <si>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</si>
  <si>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</si>
  <si>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</si>
  <si>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</si>
  <si>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</si>
  <si>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</si>
  <si>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</si>
  <si>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</si>
  <si>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</si>
  <si>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</si>
  <si>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</si>
  <si>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</si>
  <si>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</si>
  <si>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</si>
  <si>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</si>
  <si>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</si>
  <si>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</si>
  <si>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</si>
  <si>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</si>
  <si>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</si>
  <si>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</si>
  <si>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</si>
  <si>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</si>
  <si>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</si>
  <si>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</si>
  <si>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</si>
  <si>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</si>
  <si>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</si>
  <si>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</si>
  <si>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</si>
  <si>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</si>
  <si>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</si>
  <si>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</si>
  <si>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</si>
  <si>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</si>
  <si>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</si>
  <si>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</si>
  <si>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</si>
  <si>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</si>
  <si>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</si>
  <si>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</si>
  <si>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</si>
  <si>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</si>
  <si>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</si>
  <si>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</si>
  <si>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</si>
  <si>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</si>
  <si>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</si>
  <si>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</si>
  <si>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</si>
  <si>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</si>
  <si>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</si>
  <si>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</si>
  <si>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</si>
  <si>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</si>
  <si>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</si>
  <si>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</si>
  <si>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</si>
  <si>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</si>
  <si>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</si>
  <si>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</si>
  <si>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</si>
  <si>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</si>
  <si>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</si>
  <si>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</si>
  <si>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</si>
  <si>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</si>
  <si>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</si>
  <si>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</si>
  <si>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</si>
  <si>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</si>
  <si>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</si>
  <si>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</si>
  <si>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</si>
  <si>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</si>
  <si>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</si>
  <si>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</si>
  <si>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</si>
  <si>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</si>
  <si>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</si>
  <si>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</si>
  <si>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</si>
  <si>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</si>
  <si>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</si>
  <si>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</si>
  <si>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</si>
  <si>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</si>
  <si>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</si>
  <si>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</si>
  <si>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</si>
  <si>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</si>
  <si>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</si>
  <si>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</si>
  <si>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</si>
  <si>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</si>
  <si>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</si>
  <si>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</si>
  <si>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</si>
  <si>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</si>
  <si>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</si>
  <si>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</si>
  <si>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</si>
  <si>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</si>
  <si>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</si>
  <si>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</si>
  <si>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</si>
  <si>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</si>
  <si>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</si>
  <si>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</si>
  <si>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</si>
  <si>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</si>
  <si>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</si>
  <si>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</si>
  <si>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</si>
  <si>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</si>
  <si>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</si>
  <si>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</si>
  <si>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</si>
  <si>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</si>
  <si>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</si>
  <si>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</si>
  <si>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</si>
  <si>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</si>
  <si>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</si>
  <si>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</si>
  <si>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</si>
  <si>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</si>
  <si>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</si>
  <si>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</si>
  <si>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</si>
  <si>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</si>
  <si>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</si>
  <si>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</si>
  <si>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</si>
  <si>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</si>
  <si>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</si>
  <si>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</si>
  <si>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</si>
  <si>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</si>
  <si>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</si>
  <si>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</si>
  <si>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</si>
  <si>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</si>
  <si>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</si>
  <si>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</si>
  <si>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</si>
  <si>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</si>
  <si>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</si>
  <si>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</si>
  <si>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</si>
  <si>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</si>
  <si>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</si>
  <si>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</si>
  <si>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</si>
  <si>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</si>
  <si>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</si>
  <si>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</si>
  <si>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</si>
  <si>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</si>
  <si>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</si>
  <si>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</si>
  <si>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</si>
  <si>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</si>
  <si>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</si>
  <si>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</si>
  <si>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</si>
  <si>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</si>
  <si>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</si>
  <si>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</si>
  <si>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</si>
  <si>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</si>
  <si>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</si>
  <si>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</si>
  <si>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</si>
  <si>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</si>
  <si>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</si>
  <si>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</si>
  <si>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</si>
  <si>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</si>
  <si>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</si>
  <si>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</si>
  <si>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</si>
  <si>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</si>
  <si>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</si>
  <si>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</si>
  <si>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</si>
  <si>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</si>
  <si>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</si>
  <si>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</si>
  <si>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</si>
  <si>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</si>
  <si>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</si>
  <si>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</si>
  <si>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</si>
  <si>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</si>
  <si>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</si>
  <si>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</si>
  <si>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</si>
  <si>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</si>
  <si>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</si>
  <si>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</si>
  <si>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</si>
  <si>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</si>
  <si>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</si>
  <si>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</si>
  <si>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</si>
  <si>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</si>
  <si>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</si>
  <si>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</si>
  <si>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</si>
  <si>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</si>
  <si>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</si>
  <si>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</si>
  <si>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</si>
  <si>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</si>
  <si>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</si>
  <si>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</si>
  <si>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</si>
  <si>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</si>
  <si>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</si>
  <si>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</si>
  <si>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</si>
  <si>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</si>
  <si>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</si>
  <si>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</si>
  <si>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</si>
  <si>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</si>
  <si>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</si>
  <si>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</si>
  <si>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</si>
  <si>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</si>
  <si>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</si>
  <si>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</si>
  <si>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</si>
  <si>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</si>
  <si>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</si>
  <si>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</si>
  <si>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</si>
  <si>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</si>
  <si>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</si>
  <si>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</si>
  <si>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</si>
  <si>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</si>
  <si>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</si>
  <si>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</si>
  <si>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</si>
  <si>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</si>
  <si>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</si>
  <si>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</si>
  <si>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</si>
  <si>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</si>
  <si>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</si>
  <si>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</si>
  <si>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</si>
  <si>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</si>
  <si>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</si>
  <si>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</si>
  <si>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</si>
  <si>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</si>
  <si>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</si>
  <si>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</si>
  <si>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</si>
  <si>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</si>
  <si>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</si>
  <si>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</si>
  <si>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</si>
  <si>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</si>
  <si>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</si>
  <si>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</si>
  <si>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</si>
  <si>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</si>
  <si>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</si>
  <si>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</si>
  <si>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</si>
  <si>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</si>
  <si>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</si>
  <si>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</si>
  <si>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</si>
  <si>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</si>
  <si>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</si>
  <si>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</si>
  <si>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</si>
  <si>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</si>
  <si>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</si>
  <si>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</si>
  <si>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</si>
  <si>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</si>
  <si>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</si>
  <si>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</si>
  <si>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</si>
  <si>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</si>
  <si>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</si>
  <si>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</si>
  <si>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</si>
  <si>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</si>
  <si>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</si>
  <si>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</si>
  <si>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</si>
  <si>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</si>
  <si>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</si>
  <si>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</si>
  <si>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</si>
  <si>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</si>
  <si>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</si>
  <si>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</si>
  <si>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</si>
  <si>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</si>
  <si>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</si>
  <si>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</si>
  <si>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</si>
  <si>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</si>
  <si>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</si>
  <si>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</si>
  <si>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</si>
  <si>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</si>
  <si>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</si>
  <si>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</si>
  <si>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</si>
  <si>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</si>
  <si>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</si>
  <si>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</si>
  <si>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</si>
  <si>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</si>
  <si>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</si>
  <si>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</si>
  <si>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</si>
  <si>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</si>
  <si>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</si>
  <si>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</si>
  <si>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</si>
  <si>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</si>
  <si>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</si>
  <si>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</si>
  <si>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</si>
  <si>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</si>
  <si>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</si>
  <si>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</si>
  <si>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</si>
  <si>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</si>
  <si>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</si>
  <si>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</si>
  <si>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</si>
  <si>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</si>
  <si>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</si>
  <si>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</si>
  <si>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</si>
  <si>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</si>
  <si>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</si>
  <si>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</si>
  <si>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</si>
  <si>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</si>
  <si>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</si>
  <si>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</si>
  <si>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</si>
  <si>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</si>
  <si>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</si>
  <si>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</si>
  <si>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</si>
  <si>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</si>
  <si>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</si>
  <si>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</si>
  <si>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</si>
  <si>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</si>
  <si>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</si>
  <si>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</si>
  <si>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</si>
  <si>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</si>
  <si>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</si>
  <si>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</si>
  <si>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</si>
  <si>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</si>
  <si>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</si>
  <si>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</si>
  <si>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</si>
  <si>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</si>
  <si>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</si>
  <si>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</si>
  <si>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</si>
  <si>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</si>
  <si>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</si>
  <si>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</si>
  <si>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</si>
  <si>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</si>
  <si>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</si>
  <si>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</si>
  <si>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</si>
  <si>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</si>
  <si>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</si>
  <si>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</si>
  <si>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</si>
  <si>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</si>
  <si>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</si>
  <si>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</si>
  <si>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</si>
  <si>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</si>
  <si>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</si>
  <si>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</si>
  <si>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</si>
  <si>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</si>
  <si>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</si>
  <si>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</si>
  <si>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</si>
  <si>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</si>
  <si>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</si>
  <si>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</si>
  <si>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</si>
  <si>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</si>
  <si>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</si>
  <si>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</si>
  <si>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</si>
  <si>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</si>
  <si>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</si>
  <si>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</si>
  <si>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</si>
  <si>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</si>
  <si>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</si>
  <si>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</si>
  <si>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</si>
  <si>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</si>
  <si>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</si>
  <si>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</si>
  <si>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</si>
  <si>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</si>
  <si>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</si>
  <si>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</si>
  <si>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</si>
  <si>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</si>
  <si>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</si>
  <si>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</si>
  <si>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</si>
  <si>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</si>
  <si>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</si>
  <si>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</si>
  <si>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</si>
  <si>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</si>
  <si>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</si>
  <si>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</si>
  <si>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</si>
  <si>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</si>
  <si>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</si>
  <si>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</si>
  <si>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</si>
  <si>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</si>
  <si>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</si>
  <si>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</si>
  <si>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</si>
  <si>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</si>
  <si>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</si>
  <si>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</si>
  <si>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</si>
  <si>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</si>
  <si>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</si>
  <si>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</si>
  <si>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</si>
  <si>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</si>
  <si>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</si>
  <si>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</si>
  <si>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</si>
  <si>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</si>
  <si>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</si>
  <si>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</si>
  <si>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</si>
  <si>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</si>
  <si>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</si>
  <si>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</si>
  <si>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</si>
  <si>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</si>
  <si>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</si>
  <si>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</si>
  <si>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</si>
  <si>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</si>
  <si>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</si>
  <si>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</si>
  <si>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</si>
  <si>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</si>
  <si>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</si>
  <si>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</si>
  <si>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</si>
  <si>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</si>
  <si>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</si>
  <si>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</si>
  <si>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</si>
  <si>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</si>
  <si>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</si>
  <si>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</si>
  <si>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</si>
  <si>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</si>
  <si>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</si>
  <si>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</si>
  <si>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</si>
  <si>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</si>
  <si>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</si>
  <si>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</si>
  <si>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</si>
  <si>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</si>
  <si>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</si>
  <si>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</si>
  <si>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</si>
  <si>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</si>
  <si>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</si>
  <si>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</si>
  <si>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</si>
  <si>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</si>
  <si>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</si>
  <si>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</si>
  <si>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</si>
  <si>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</si>
  <si>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</si>
  <si>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</si>
  <si>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</si>
  <si>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</si>
  <si>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</si>
  <si>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</si>
  <si>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</si>
  <si>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</si>
  <si>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</si>
  <si>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</si>
  <si>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</si>
  <si>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</si>
  <si>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</si>
  <si>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</si>
  <si>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</si>
  <si>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</si>
  <si>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</si>
  <si>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</si>
  <si>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</si>
  <si>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</si>
  <si>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</si>
  <si>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</si>
  <si>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</si>
  <si>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</si>
  <si>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</si>
  <si>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</si>
  <si>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</si>
  <si>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</si>
  <si>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</si>
  <si>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</si>
  <si>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</si>
  <si>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</si>
  <si>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</si>
  <si>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</si>
  <si>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</si>
  <si>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</si>
  <si>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</si>
  <si>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</si>
  <si>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</si>
  <si>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</si>
  <si>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</si>
  <si>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</si>
  <si>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</si>
  <si>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</si>
  <si>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</si>
  <si>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</si>
  <si>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</si>
  <si>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</si>
  <si>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</si>
  <si>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</si>
  <si>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</si>
  <si>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</si>
  <si>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</si>
  <si>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</si>
  <si>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</si>
  <si>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</si>
  <si>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</si>
  <si>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</si>
  <si>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</si>
  <si>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</si>
  <si>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</si>
  <si>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</si>
  <si>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</si>
  <si>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</si>
  <si>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</si>
  <si>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</si>
  <si>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</si>
  <si>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</si>
  <si>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</si>
  <si>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</si>
  <si>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</si>
  <si>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</si>
  <si>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</si>
  <si>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</si>
  <si>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</si>
  <si>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</si>
  <si>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</si>
  <si>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</si>
  <si>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</si>
  <si>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</si>
  <si>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</si>
  <si>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</si>
  <si>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</si>
  <si>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</si>
  <si>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</si>
  <si>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</si>
  <si>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</si>
  <si>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</si>
  <si>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</si>
  <si>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</si>
  <si>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</si>
  <si>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</si>
  <si>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</si>
  <si>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</si>
  <si>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</si>
  <si>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</si>
  <si>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</si>
  <si>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</si>
  <si>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</si>
  <si>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</si>
  <si>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</si>
  <si>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</si>
  <si>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</si>
  <si>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</si>
  <si>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</si>
  <si>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</si>
  <si>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</si>
  <si>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</si>
  <si>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</si>
  <si>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</si>
  <si>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</si>
  <si>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</si>
  <si>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</si>
  <si>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</si>
  <si>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</si>
  <si>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</si>
  <si>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</si>
  <si>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</si>
  <si>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</si>
  <si>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</si>
  <si>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</si>
  <si>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</si>
  <si>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</si>
  <si>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</si>
  <si>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</si>
  <si>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</si>
  <si>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</si>
  <si>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</si>
  <si>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</si>
  <si>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</si>
  <si>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</si>
  <si>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</si>
  <si>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</si>
  <si>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</si>
  <si>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</si>
  <si>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</si>
  <si>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</si>
  <si>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</si>
  <si>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</si>
  <si>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</si>
  <si>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</si>
  <si>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</si>
  <si>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</si>
  <si>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</si>
  <si>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</si>
  <si>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</si>
  <si>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</si>
  <si>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</si>
  <si>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</si>
  <si>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</si>
  <si>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</si>
  <si>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</si>
  <si>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</si>
  <si>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</si>
  <si>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</si>
  <si>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</si>
  <si>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</si>
  <si>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</si>
  <si>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</si>
  <si>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</si>
  <si>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</si>
  <si>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</si>
  <si>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</si>
  <si>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</si>
  <si>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</si>
  <si>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</si>
  <si>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</si>
  <si>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</si>
  <si>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</si>
  <si>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</si>
  <si>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</si>
  <si>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</si>
  <si>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</si>
  <si>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</si>
  <si>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</si>
  <si>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</si>
  <si>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</si>
  <si>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</si>
  <si>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</si>
  <si>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</si>
  <si>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</si>
  <si>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</si>
  <si>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</si>
  <si>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</si>
  <si>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</si>
  <si>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</si>
  <si>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</si>
  <si>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</si>
  <si>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</si>
  <si>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</si>
  <si>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</si>
  <si>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</si>
  <si>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</si>
  <si>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</si>
  <si>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</si>
  <si>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</si>
  <si>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</si>
  <si>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</si>
  <si>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</si>
  <si>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</si>
  <si>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</si>
  <si>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</si>
  <si>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</si>
  <si>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</si>
  <si>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</si>
  <si>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</si>
  <si>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</si>
  <si>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</si>
  <si>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</si>
  <si>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</si>
  <si>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</si>
  <si>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</si>
  <si>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</si>
  <si>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</si>
  <si>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</si>
  <si>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</si>
  <si>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</si>
  <si>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</si>
  <si>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</si>
  <si>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</si>
  <si>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</si>
  <si>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</si>
  <si>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</si>
  <si>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</si>
  <si>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</si>
  <si>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</si>
  <si>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</si>
  <si>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</si>
  <si>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</si>
  <si>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</si>
  <si>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</si>
  <si>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</si>
  <si>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</si>
  <si>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</si>
  <si>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</si>
  <si>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</si>
  <si>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</si>
  <si>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</si>
  <si>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</si>
  <si>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</si>
  <si>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</si>
  <si>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</si>
  <si>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</si>
  <si>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</si>
  <si>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</si>
  <si>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</si>
  <si>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</si>
  <si>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</si>
  <si>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</si>
  <si>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</si>
  <si>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</si>
  <si>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</si>
  <si>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</si>
  <si>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</si>
  <si>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</si>
  <si>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</si>
  <si>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</si>
  <si>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</si>
  <si>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</si>
  <si>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</si>
  <si>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</si>
  <si>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</si>
  <si>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</si>
  <si>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</si>
  <si>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</si>
  <si>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</si>
  <si>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</si>
  <si>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</si>
  <si>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</si>
  <si>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</si>
  <si>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</si>
  <si>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</si>
  <si>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</si>
  <si>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</si>
  <si>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</si>
  <si>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</si>
  <si>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</si>
  <si>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</si>
  <si>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</si>
  <si>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</si>
  <si>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</si>
  <si>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</si>
  <si>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</si>
  <si>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</si>
  <si>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</si>
  <si>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</si>
  <si>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</si>
  <si>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</si>
  <si>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</si>
  <si>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</si>
  <si>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</si>
  <si>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</si>
  <si>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</si>
  <si>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</si>
  <si>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</si>
  <si>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</si>
  <si>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</si>
  <si>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</si>
  <si>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</si>
  <si>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</si>
  <si>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</si>
  <si>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</si>
  <si>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</si>
  <si>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</si>
  <si>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</si>
  <si>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</si>
  <si>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</si>
  <si>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</si>
  <si>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</si>
  <si>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</si>
  <si>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</si>
  <si>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</si>
  <si>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</si>
  <si>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</si>
  <si>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</si>
  <si>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</si>
  <si>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</si>
  <si>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</si>
  <si>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</si>
  <si>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</si>
  <si>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</si>
  <si>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</si>
  <si>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</si>
  <si>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</si>
  <si>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</si>
  <si>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</si>
  <si>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</si>
  <si>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</si>
  <si>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</si>
  <si>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</si>
  <si>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</si>
  <si>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</si>
  <si>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</si>
  <si>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</si>
  <si>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</si>
  <si>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</si>
  <si>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</si>
  <si>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</si>
  <si>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</si>
  <si>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</si>
  <si>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</si>
  <si>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</si>
  <si>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</si>
  <si>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</si>
  <si>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</si>
  <si>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</si>
  <si>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</si>
  <si>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</si>
  <si>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</si>
  <si>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</si>
  <si>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</si>
  <si>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</si>
  <si>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</si>
  <si>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</si>
  <si>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</si>
  <si>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</si>
  <si>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</si>
  <si>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</si>
  <si>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</si>
  <si>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</si>
  <si>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</si>
  <si>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</si>
  <si>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</si>
  <si>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</si>
  <si>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</si>
  <si>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</si>
  <si>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</si>
  <si>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</si>
  <si>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</si>
  <si>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</si>
  <si>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</si>
  <si>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</si>
  <si>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</si>
  <si>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</si>
  <si>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</si>
  <si>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</si>
  <si>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</si>
  <si>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</si>
  <si>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</si>
  <si>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</si>
  <si>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</si>
  <si>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</si>
  <si>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</si>
  <si>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</si>
  <si>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</si>
  <si>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</si>
  <si>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</si>
  <si>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</si>
  <si>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</si>
  <si>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</si>
  <si>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</si>
  <si>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</si>
  <si>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</si>
  <si>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</si>
  <si>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</si>
  <si>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</si>
  <si>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</si>
  <si>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</si>
  <si>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</si>
  <si>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</si>
  <si>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</si>
  <si>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</si>
  <si>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</si>
  <si>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</si>
  <si>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</si>
  <si>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</si>
  <si>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</si>
  <si>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</si>
  <si>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</si>
  <si>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</si>
  <si>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</si>
  <si>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</si>
  <si>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</si>
  <si>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</si>
  <si>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</si>
  <si>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</si>
  <si>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</si>
  <si>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</si>
  <si>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</si>
  <si>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</si>
  <si>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</si>
  <si>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</si>
  <si>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</si>
  <si>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</si>
  <si>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</si>
  <si>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</si>
  <si>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</si>
  <si>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</si>
  <si>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</si>
  <si>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</si>
  <si>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</si>
  <si>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</si>
  <si>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</si>
  <si>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</si>
  <si>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</si>
  <si>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</si>
  <si>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</si>
  <si>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</si>
  <si>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</si>
  <si>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</si>
  <si>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</si>
  <si>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</si>
  <si>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</si>
  <si>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</si>
  <si>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</si>
  <si>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</si>
  <si>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</si>
  <si>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</si>
  <si>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</si>
  <si>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</si>
  <si>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</si>
  <si>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</si>
  <si>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</si>
  <si>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</si>
  <si>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</si>
  <si>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</si>
  <si>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</si>
  <si>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</si>
  <si>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</si>
  <si>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</si>
  <si>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</si>
  <si>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</si>
  <si>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</si>
  <si>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</si>
  <si>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</si>
  <si>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</si>
  <si>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</si>
  <si>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</si>
  <si>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</si>
  <si>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</si>
  <si>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</si>
  <si>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</si>
  <si>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</si>
  <si>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</si>
  <si>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</si>
  <si>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</si>
  <si>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</si>
  <si>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</si>
  <si>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</si>
  <si>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</si>
  <si>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</si>
  <si>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</si>
  <si>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</si>
  <si>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</si>
  <si>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</si>
  <si>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</si>
  <si>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</si>
  <si>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</si>
  <si>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</si>
  <si>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</si>
  <si>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</si>
  <si>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</si>
  <si>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</si>
  <si>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</si>
  <si>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</si>
  <si>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</si>
  <si>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</si>
  <si>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</si>
  <si>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</si>
  <si>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</si>
  <si>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</si>
  <si>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</si>
  <si>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</si>
  <si>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</si>
  <si>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</si>
  <si>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</si>
  <si>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</si>
  <si>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</si>
  <si>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</si>
  <si>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</si>
  <si>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</si>
  <si>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</si>
  <si>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</si>
  <si>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</si>
  <si>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</si>
  <si>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</si>
  <si>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</si>
  <si>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</si>
  <si>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</si>
  <si>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</si>
  <si>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</si>
  <si>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</si>
  <si>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</si>
  <si>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</si>
  <si>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</si>
  <si>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</si>
  <si>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</si>
  <si>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</si>
  <si>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</si>
  <si>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</si>
  <si>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</si>
  <si>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</si>
  <si>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</si>
  <si>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</si>
  <si>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</si>
  <si>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</si>
  <si>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</si>
  <si>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</si>
  <si>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</si>
  <si>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</si>
  <si>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</si>
  <si>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</si>
  <si>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</si>
  <si>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</si>
  <si>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</si>
  <si>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</si>
  <si>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</si>
  <si>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</si>
  <si>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</si>
  <si>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</si>
  <si>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</si>
  <si>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</si>
  <si>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</si>
  <si>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</si>
  <si>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</si>
  <si>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</si>
  <si>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</si>
  <si>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</si>
  <si>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</si>
  <si>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</si>
  <si>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</si>
  <si>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</si>
  <si>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</si>
  <si>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</si>
  <si>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</si>
  <si>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</si>
  <si>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</si>
  <si>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</si>
  <si>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</si>
  <si>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</si>
  <si>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</si>
  <si>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</si>
  <si>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</si>
  <si>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</si>
  <si>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</si>
  <si>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</si>
  <si>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</si>
  <si>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</si>
  <si>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</si>
  <si>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</si>
  <si>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</si>
  <si>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</si>
  <si>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</si>
  <si>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</si>
  <si>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</si>
  <si>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</si>
  <si>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</si>
  <si>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</si>
  <si>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</si>
  <si>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</si>
  <si>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</si>
  <si>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</si>
  <si>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</si>
  <si>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</si>
  <si>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</si>
  <si>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</si>
  <si>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</si>
  <si>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</si>
  <si>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</si>
  <si>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</si>
  <si>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</si>
  <si>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</si>
  <si>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</si>
  <si>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</si>
  <si>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</si>
  <si>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</si>
  <si>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</si>
  <si>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</si>
  <si>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</si>
  <si>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</si>
  <si>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</si>
  <si>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</si>
  <si>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</si>
  <si>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</si>
  <si>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</si>
  <si>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</si>
  <si>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</si>
  <si>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</si>
  <si>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</si>
  <si>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</si>
  <si>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</si>
  <si>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</si>
  <si>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</si>
  <si>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</si>
  <si>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</si>
  <si>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</si>
  <si>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</si>
  <si>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</si>
  <si>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</si>
  <si>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</si>
  <si>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</si>
  <si>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</si>
  <si>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</si>
  <si>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</si>
  <si>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</si>
  <si>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</si>
  <si>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</si>
  <si>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</si>
  <si>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</si>
  <si>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</si>
  <si>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</si>
  <si>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</si>
  <si>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</si>
  <si>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</si>
  <si>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</si>
  <si>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</si>
  <si>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</si>
  <si>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</si>
  <si>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</si>
  <si>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</si>
  <si>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</si>
  <si>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</si>
  <si>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</si>
  <si>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</si>
  <si>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</si>
  <si>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</si>
  <si>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</si>
  <si>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</si>
  <si>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</si>
  <si>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</si>
  <si>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</si>
  <si>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</si>
  <si>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</si>
  <si>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</si>
  <si>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</si>
  <si>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</si>
  <si>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</si>
  <si>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</si>
  <si>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</si>
  <si>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</si>
  <si>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</si>
  <si>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</si>
  <si>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</si>
  <si>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</si>
  <si>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</si>
  <si>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</si>
  <si>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</si>
  <si>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</si>
  <si>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</si>
  <si>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</si>
  <si>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</si>
  <si>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</si>
  <si>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</si>
  <si>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</si>
  <si>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</si>
  <si>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</si>
  <si>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</si>
  <si>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</si>
  <si>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</si>
  <si>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</si>
  <si>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</si>
  <si>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</si>
  <si>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</si>
  <si>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</si>
  <si>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</si>
  <si>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</si>
  <si>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</si>
  <si>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</si>
  <si>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</si>
  <si>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</si>
  <si>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</si>
  <si>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</si>
  <si>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</si>
  <si>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</si>
  <si>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</si>
  <si>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</si>
  <si>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</si>
  <si>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</si>
  <si>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</si>
  <si>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</si>
  <si>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</si>
  <si>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</si>
  <si>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</si>
  <si>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</si>
  <si>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</si>
  <si>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</si>
  <si>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</si>
  <si>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</si>
  <si>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</si>
  <si>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</si>
  <si>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</si>
  <si>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</si>
  <si>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</si>
  <si>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</si>
  <si>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</si>
  <si>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</si>
  <si>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</si>
  <si>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</si>
  <si>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</si>
  <si>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</si>
  <si>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</si>
  <si>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</si>
  <si>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</si>
  <si>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</si>
  <si>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</si>
  <si>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</si>
  <si>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</si>
  <si>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</si>
  <si>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</si>
  <si>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</si>
  <si>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</si>
  <si>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</si>
  <si>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</si>
  <si>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</si>
  <si>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</si>
  <si>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</si>
  <si>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</si>
  <si>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</si>
  <si>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</si>
  <si>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</si>
  <si>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</si>
  <si>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</si>
  <si>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</si>
  <si>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</si>
  <si>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</si>
  <si>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</si>
  <si>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</si>
  <si>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</si>
  <si>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</si>
  <si>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</si>
  <si>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</si>
  <si>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</si>
  <si>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</si>
  <si>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</si>
  <si>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</si>
  <si>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</si>
  <si>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</si>
  <si>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</si>
  <si>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</si>
  <si>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</si>
  <si>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</si>
  <si>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</si>
  <si>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</si>
  <si>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</si>
  <si>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</si>
  <si>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</si>
  <si>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</si>
  <si>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</si>
  <si>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</si>
  <si>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</si>
  <si>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</si>
  <si>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</si>
  <si>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</si>
  <si>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</si>
  <si>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</si>
  <si>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</si>
  <si>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</si>
  <si>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</si>
  <si>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</si>
  <si>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</si>
  <si>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</si>
  <si>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</si>
  <si>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</si>
  <si>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</si>
  <si>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</si>
  <si>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</si>
  <si>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</si>
  <si>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</si>
  <si>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</si>
  <si>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</si>
  <si>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</si>
  <si>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</si>
  <si>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</si>
  <si>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</si>
  <si>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</si>
  <si>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</si>
  <si>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</si>
  <si>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</si>
  <si>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</si>
  <si>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</si>
  <si>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</si>
  <si>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</si>
  <si>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</si>
  <si>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</si>
  <si>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</si>
  <si>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</si>
  <si>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</si>
  <si>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</si>
  <si>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</si>
  <si>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</si>
  <si>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</si>
  <si>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</si>
  <si>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</si>
  <si>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</si>
  <si>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</si>
  <si>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</si>
  <si>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</si>
  <si>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</si>
  <si>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</si>
  <si>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</si>
  <si>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</si>
  <si>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</si>
  <si>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</si>
  <si>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</si>
  <si>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</si>
  <si>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</si>
  <si>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</si>
  <si>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</si>
  <si>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</si>
  <si>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</si>
  <si>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</si>
  <si>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</si>
  <si>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</si>
  <si>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</si>
  <si>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</si>
  <si>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</si>
  <si>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</si>
  <si>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</si>
  <si>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</si>
  <si>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</si>
  <si>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</si>
  <si>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</si>
  <si>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</si>
  <si>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</si>
  <si>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</si>
  <si>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</si>
  <si>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</si>
  <si>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</si>
  <si>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</si>
  <si>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</si>
  <si>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</si>
  <si>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</si>
  <si>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</si>
  <si>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</si>
  <si>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</si>
  <si>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</si>
  <si>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</si>
  <si>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</si>
  <si>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</si>
  <si>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</si>
  <si>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</si>
  <si>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</si>
  <si>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</si>
  <si>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</si>
  <si>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</si>
  <si>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</si>
  <si>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</si>
  <si>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</si>
  <si>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</si>
  <si>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</si>
  <si>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</si>
  <si>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</si>
  <si>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</si>
  <si>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</si>
  <si>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</si>
  <si>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</si>
  <si>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</si>
  <si>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</si>
  <si>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</si>
  <si>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</si>
  <si>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</si>
  <si>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</si>
  <si>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</si>
  <si>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</si>
  <si>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</si>
  <si>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</si>
  <si>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</si>
  <si>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</si>
  <si>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</si>
  <si>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</si>
  <si>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</si>
  <si>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</si>
  <si>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</si>
  <si>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</si>
  <si>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</si>
  <si>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</si>
  <si>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</si>
  <si>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</si>
  <si>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</si>
  <si>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</si>
  <si>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</si>
  <si>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</si>
  <si>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</si>
  <si>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</si>
  <si>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</si>
  <si>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</si>
  <si>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</si>
  <si>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</si>
  <si>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</si>
  <si>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</si>
  <si>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</si>
  <si>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</si>
  <si>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</si>
  <si>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</si>
  <si>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</si>
  <si>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</si>
  <si>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</si>
  <si>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</si>
  <si>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</si>
  <si>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</si>
  <si>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</si>
  <si>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</si>
  <si>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</si>
  <si>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</si>
  <si>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</si>
  <si>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</si>
  <si>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</si>
  <si>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</si>
  <si>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</si>
  <si>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</si>
  <si>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</si>
  <si>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</si>
  <si>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</si>
  <si>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</si>
  <si>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</si>
  <si>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</si>
  <si>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</si>
  <si>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</si>
  <si>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</si>
  <si>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</si>
  <si>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</si>
  <si>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</si>
  <si>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</si>
  <si>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</si>
  <si>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</si>
  <si>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</si>
  <si>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</si>
  <si>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</si>
  <si>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</si>
  <si>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</si>
  <si>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</si>
  <si>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</si>
  <si>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</si>
  <si>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</si>
  <si>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</si>
  <si>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</si>
  <si>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</si>
  <si>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</si>
  <si>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</si>
  <si>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</si>
  <si>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</si>
  <si>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</si>
  <si>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</si>
  <si>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</si>
  <si>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</si>
  <si>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</si>
  <si>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</si>
  <si>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</si>
  <si>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</si>
  <si>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</si>
  <si>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</si>
  <si>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</si>
  <si>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</si>
  <si>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</si>
  <si>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</si>
  <si>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</si>
  <si>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</si>
  <si>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</si>
  <si>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</si>
  <si>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</si>
  <si>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</si>
  <si>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</si>
  <si>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</si>
  <si>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</si>
  <si>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</si>
  <si>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</si>
  <si>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</si>
  <si>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</si>
  <si>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</si>
  <si>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</si>
  <si>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</si>
  <si>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</si>
  <si>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</si>
  <si>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</si>
  <si>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</si>
  <si>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</si>
  <si>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</si>
  <si>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</si>
  <si>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</si>
  <si>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</si>
  <si>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</si>
  <si>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</si>
  <si>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</si>
  <si>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</si>
  <si>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</si>
  <si>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</si>
  <si>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</si>
  <si>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</si>
  <si>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</si>
  <si>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</si>
  <si>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</si>
  <si>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</si>
  <si>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</si>
  <si>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</si>
  <si>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</si>
  <si>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</si>
  <si>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</si>
  <si>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</si>
  <si>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</si>
  <si>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</si>
  <si>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</si>
  <si>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</si>
  <si>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</si>
  <si>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</si>
  <si>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</si>
  <si>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</si>
  <si>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</si>
  <si>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</si>
  <si>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</si>
  <si>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</si>
  <si>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</si>
  <si>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</si>
  <si>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</si>
  <si>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</si>
  <si>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</si>
  <si>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</si>
  <si>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</si>
  <si>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</si>
  <si>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</si>
  <si>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</si>
  <si>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</si>
  <si>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</si>
  <si>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</si>
  <si>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</si>
  <si>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</si>
  <si>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</si>
  <si>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</si>
  <si>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</si>
  <si>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</si>
  <si>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</si>
  <si>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</si>
  <si>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</si>
  <si>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</si>
  <si>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</si>
  <si>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</si>
  <si>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</si>
  <si>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</si>
  <si>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</si>
  <si>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</si>
  <si>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</si>
  <si>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</si>
  <si>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</si>
  <si>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</si>
  <si>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</si>
  <si>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</si>
  <si>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</si>
  <si>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</si>
  <si>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</si>
  <si>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</si>
  <si>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</si>
  <si>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</si>
  <si>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</si>
  <si>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</si>
  <si>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</si>
  <si>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</si>
  <si>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</si>
  <si>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</si>
  <si>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</si>
  <si>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</si>
  <si>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</si>
  <si>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</si>
  <si>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</si>
  <si>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</si>
  <si>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</si>
  <si>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</si>
  <si>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</si>
  <si>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</si>
  <si>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</si>
  <si>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</si>
  <si>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</si>
  <si>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</si>
  <si>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</si>
  <si>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</si>
  <si>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</si>
  <si>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</si>
  <si>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</si>
  <si>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</si>
  <si>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</si>
  <si>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</si>
  <si>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</si>
  <si>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</si>
  <si>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</si>
  <si>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</si>
  <si>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</si>
  <si>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</si>
  <si>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</si>
  <si>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</si>
  <si>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</si>
  <si>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</si>
  <si>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</si>
  <si>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</si>
  <si>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</si>
  <si>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</si>
  <si>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</si>
  <si>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</si>
  <si>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</si>
  <si>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</si>
  <si>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</si>
  <si>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</si>
  <si>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</si>
  <si>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</si>
  <si>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</si>
  <si>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</si>
  <si>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</si>
  <si>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</si>
  <si>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</si>
  <si>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</si>
  <si>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</si>
  <si>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</si>
  <si>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</si>
  <si>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</si>
  <si>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</si>
  <si>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</si>
  <si>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</si>
  <si>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</si>
  <si>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</si>
  <si>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</si>
  <si>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</si>
  <si>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</si>
  <si>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</si>
  <si>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</si>
  <si>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</si>
  <si>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</si>
  <si>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</si>
  <si>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</si>
  <si>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</si>
  <si>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</si>
  <si>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</si>
  <si>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</si>
  <si>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</si>
  <si>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</si>
  <si>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</si>
  <si>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</si>
  <si>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</si>
  <si>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</si>
  <si>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</si>
  <si>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</si>
  <si>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</si>
  <si>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</si>
  <si>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</si>
  <si>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</si>
  <si>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</si>
  <si>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</si>
  <si>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</si>
  <si>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</si>
  <si>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</si>
  <si>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</si>
  <si>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</si>
  <si>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</si>
  <si>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</si>
  <si>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</si>
  <si>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</si>
  <si>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</si>
  <si>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</si>
  <si>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</si>
  <si>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</si>
  <si>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</si>
  <si>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</si>
  <si>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</si>
  <si>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</si>
  <si>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</si>
  <si>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</si>
  <si>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</si>
  <si>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</si>
  <si>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</si>
  <si>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</si>
  <si>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</si>
  <si>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</si>
  <si>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</si>
  <si>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</si>
  <si>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</si>
  <si>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</si>
  <si>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</si>
  <si>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</si>
  <si>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</si>
  <si>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</si>
  <si>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</si>
  <si>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</si>
  <si>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</si>
  <si>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</si>
  <si>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</si>
  <si>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</si>
  <si>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</si>
  <si>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</si>
  <si>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</si>
  <si>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</si>
  <si>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</si>
  <si>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</si>
  <si>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</si>
  <si>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</si>
  <si>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</si>
  <si>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</si>
  <si>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</si>
  <si>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</si>
  <si>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</si>
  <si>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</si>
  <si>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</si>
  <si>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</si>
  <si>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</si>
  <si>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</si>
  <si>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</si>
  <si>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</si>
  <si>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</si>
  <si>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</si>
  <si>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</si>
  <si>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</si>
  <si>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</si>
  <si>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</si>
  <si>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</si>
  <si>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</si>
  <si>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</si>
  <si>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</si>
  <si>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</si>
  <si>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</si>
  <si>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</si>
  <si>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</si>
  <si>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</si>
  <si>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</si>
  <si>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</si>
  <si>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</si>
  <si>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</si>
  <si>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</si>
  <si>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</si>
  <si>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</si>
  <si>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</si>
  <si>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</si>
  <si>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</si>
  <si>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</si>
  <si>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</si>
  <si>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</si>
  <si>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</si>
  <si>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</si>
  <si>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</si>
  <si>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</si>
  <si>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</si>
  <si>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</si>
  <si>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</si>
  <si>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</si>
  <si>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</si>
  <si>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</si>
  <si>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</si>
  <si>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</si>
  <si>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</si>
  <si>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</si>
  <si>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</si>
  <si>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</si>
  <si>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</si>
  <si>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</si>
  <si>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</si>
  <si>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</si>
  <si>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</si>
  <si>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</si>
  <si>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</si>
  <si>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</si>
  <si>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</si>
  <si>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</si>
  <si>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</si>
  <si>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</si>
  <si>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</si>
  <si>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</si>
  <si>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</si>
  <si>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</si>
  <si>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</si>
  <si>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</si>
  <si>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</si>
  <si>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</si>
  <si>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</si>
  <si>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</si>
  <si>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</si>
  <si>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</si>
  <si>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</si>
  <si>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</si>
  <si>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</si>
  <si>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</si>
  <si>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</si>
  <si>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</si>
  <si>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</si>
  <si>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</si>
  <si>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</si>
  <si>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</si>
  <si>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</si>
  <si>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</si>
  <si>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</si>
  <si>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</si>
  <si>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</si>
  <si>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</si>
  <si>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</si>
  <si>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</si>
  <si>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</si>
  <si>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</si>
  <si>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</si>
  <si>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</si>
  <si>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</si>
  <si>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</si>
  <si>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</si>
  <si>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</si>
  <si>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</si>
  <si>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</si>
  <si>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</si>
  <si>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</si>
  <si>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</si>
  <si>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</si>
  <si>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</si>
  <si>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</si>
  <si>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</si>
  <si>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</si>
  <si>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</si>
  <si>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</si>
  <si>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</si>
  <si>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</si>
  <si>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</si>
  <si>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</si>
  <si>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</si>
  <si>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</si>
  <si>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</si>
  <si>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</si>
  <si>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</si>
  <si>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</si>
  <si>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</si>
  <si>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</si>
  <si>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</si>
  <si>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</si>
  <si>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</si>
  <si>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</si>
  <si>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</si>
  <si>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</si>
  <si>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</si>
  <si>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</si>
  <si>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</si>
  <si>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</si>
  <si>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</si>
  <si>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</si>
  <si>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</si>
  <si>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</si>
  <si>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</si>
  <si>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</si>
  <si>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</si>
  <si>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</si>
  <si>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</si>
  <si>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</si>
  <si>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</si>
  <si>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</si>
  <si>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</si>
  <si>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</si>
  <si>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</si>
  <si>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</si>
  <si>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</si>
  <si>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</si>
  <si>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</si>
  <si>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</si>
  <si>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</si>
  <si>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</si>
  <si>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</si>
  <si>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</si>
  <si>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</si>
  <si>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</si>
  <si>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</si>
  <si>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</si>
  <si>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</si>
  <si>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</si>
  <si>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</si>
  <si>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</si>
  <si>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</si>
  <si>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</si>
  <si>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</si>
  <si>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</si>
  <si>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</si>
  <si>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</si>
  <si>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</si>
  <si>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</si>
  <si>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</si>
  <si>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</si>
  <si>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</si>
  <si>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</si>
  <si>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</si>
  <si>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</si>
  <si>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</si>
  <si>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</si>
  <si>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</si>
  <si>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</si>
  <si>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</si>
  <si>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</si>
  <si>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</si>
  <si>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</si>
  <si>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</si>
  <si>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</si>
  <si>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</si>
  <si>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</si>
  <si>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</si>
  <si>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</si>
  <si>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</si>
  <si>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</si>
  <si>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</si>
  <si>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</si>
  <si>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</si>
  <si>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</si>
  <si>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</si>
  <si>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</si>
  <si>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</si>
  <si>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</si>
  <si>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</si>
  <si>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</si>
  <si>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</si>
  <si>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</si>
  <si>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</si>
  <si>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</si>
  <si>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</si>
  <si>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</si>
  <si>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</si>
  <si>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</si>
  <si>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</si>
  <si>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</si>
  <si>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</si>
  <si>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</si>
  <si>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</si>
  <si>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</si>
  <si>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</si>
  <si>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</si>
  <si>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</si>
  <si>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</si>
  <si>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</si>
  <si>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</si>
  <si>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</si>
  <si>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</si>
  <si>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</si>
  <si>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</si>
  <si>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</si>
  <si>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</si>
  <si>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</si>
  <si>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</si>
  <si>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</si>
  <si>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</si>
  <si>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</si>
  <si>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</si>
  <si>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</si>
  <si>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</si>
  <si>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</si>
  <si>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</si>
  <si>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</si>
  <si>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</si>
  <si>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</si>
  <si>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</si>
  <si>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</si>
  <si>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</si>
  <si>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</si>
  <si>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</si>
  <si>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</si>
  <si>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</si>
  <si>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</si>
  <si>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</si>
  <si>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</si>
  <si>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</si>
  <si>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</si>
  <si>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</si>
  <si>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</si>
  <si>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</si>
  <si>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</si>
  <si>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</si>
  <si>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</si>
  <si>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</si>
  <si>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</si>
  <si>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</si>
  <si>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</si>
  <si>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</si>
  <si>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</si>
  <si>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</si>
  <si>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</si>
  <si>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</si>
  <si>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</si>
  <si>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</si>
  <si>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</si>
  <si>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</si>
  <si>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</si>
  <si>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</si>
  <si>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</si>
  <si>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</si>
  <si>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</si>
  <si>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</si>
  <si>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</si>
  <si>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</si>
  <si>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</si>
  <si>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</si>
  <si>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</si>
  <si>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</si>
  <si>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</si>
  <si>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</si>
  <si>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</si>
  <si>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</si>
  <si>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</si>
  <si>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</si>
  <si>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</si>
  <si>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</si>
  <si>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</si>
  <si>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</si>
  <si>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</si>
  <si>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</si>
  <si>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</si>
  <si>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</si>
  <si>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</si>
  <si>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</si>
  <si>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</si>
  <si>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</si>
  <si>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</si>
  <si>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</si>
  <si>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</si>
  <si>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</si>
  <si>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</si>
  <si>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</si>
  <si>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</si>
  <si>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</si>
  <si>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</si>
  <si>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</si>
  <si>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</si>
  <si>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</si>
  <si>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</si>
  <si>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</si>
  <si>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</si>
  <si>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</si>
  <si>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</si>
  <si>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</si>
  <si>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</si>
  <si>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</si>
  <si>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</si>
  <si>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</si>
  <si>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</si>
  <si>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</si>
  <si>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</si>
  <si>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</si>
  <si>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</si>
  <si>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</si>
  <si>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</si>
  <si>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</si>
  <si>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</si>
  <si>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</si>
  <si>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</si>
  <si>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</si>
  <si>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</si>
  <si>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</si>
  <si>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</si>
  <si>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</si>
  <si>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</si>
  <si>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</si>
  <si>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</si>
  <si>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</si>
  <si>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</si>
  <si>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</si>
  <si>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</si>
  <si>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</si>
  <si>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</si>
  <si>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</si>
  <si>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</si>
  <si>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</si>
  <si>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</si>
  <si>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</si>
  <si>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</si>
  <si>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</si>
  <si>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</si>
  <si>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</si>
  <si>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</si>
  <si>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</si>
  <si>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</si>
  <si>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</si>
  <si>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</si>
  <si>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</si>
  <si>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</si>
  <si>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</si>
  <si>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</si>
  <si>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</si>
  <si>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</si>
  <si>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</si>
  <si>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</si>
  <si>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</si>
  <si>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</si>
  <si>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</si>
  <si>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</si>
  <si>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</si>
  <si>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</si>
  <si>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</si>
  <si>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</si>
  <si>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</si>
  <si>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</si>
  <si>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</si>
  <si>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</si>
  <si>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</si>
  <si>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</si>
  <si>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</si>
  <si>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</si>
  <si>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</si>
  <si>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</si>
  <si>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</si>
  <si>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</si>
  <si>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</si>
  <si>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</si>
  <si>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</si>
  <si>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</si>
  <si>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</si>
  <si>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</si>
  <si>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</si>
  <si>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</si>
  <si>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</si>
  <si>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</si>
  <si>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</si>
  <si>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</si>
  <si>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</si>
  <si>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</si>
  <si>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</si>
  <si>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</si>
  <si>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</si>
  <si>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</si>
  <si>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</si>
  <si>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</si>
  <si>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</si>
  <si>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</si>
  <si>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</si>
  <si>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</si>
  <si>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</si>
  <si>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</si>
  <si>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</si>
  <si>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</si>
  <si>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</si>
  <si>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</si>
  <si>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</si>
  <si>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</si>
  <si>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</si>
  <si>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</si>
  <si>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</si>
  <si>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</si>
  <si>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</si>
  <si>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</si>
  <si>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</si>
  <si>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</si>
  <si>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</si>
  <si>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</si>
  <si>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</si>
  <si>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</si>
  <si>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</si>
  <si>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</si>
  <si>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</si>
  <si>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</si>
  <si>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</si>
  <si>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</si>
  <si>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</si>
  <si>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</si>
  <si>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</si>
  <si>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</si>
  <si>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</si>
  <si>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</si>
  <si>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</si>
  <si>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</si>
  <si>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</si>
  <si>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</si>
  <si>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</si>
  <si>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</si>
  <si>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</si>
  <si>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</si>
  <si>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</si>
  <si>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</si>
  <si>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</si>
  <si>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</si>
  <si>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</si>
  <si>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</si>
  <si>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</si>
  <si>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</si>
  <si>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</si>
  <si>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</si>
  <si>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</si>
  <si>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</si>
  <si>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</si>
  <si>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</si>
  <si>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</si>
  <si>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</si>
  <si>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</si>
  <si>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</si>
  <si>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</si>
  <si>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</si>
  <si>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</si>
  <si>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</si>
  <si>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</si>
  <si>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</si>
  <si>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</si>
  <si>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</si>
  <si>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</si>
  <si>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</si>
  <si>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</si>
  <si>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</si>
  <si>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</si>
  <si>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</si>
  <si>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</si>
  <si>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</si>
  <si>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</si>
  <si>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</si>
  <si>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</si>
  <si>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</si>
  <si>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</si>
  <si>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</si>
  <si>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</si>
  <si>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</si>
  <si>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</si>
  <si>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</si>
  <si>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</si>
  <si>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</si>
  <si>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</si>
  <si>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</si>
  <si>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</si>
  <si>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</si>
  <si>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</si>
  <si>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</si>
  <si>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</si>
  <si>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</si>
  <si>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</si>
  <si>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</si>
  <si>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</si>
  <si>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</si>
  <si>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</si>
  <si>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</si>
  <si>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</si>
  <si>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</si>
  <si>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</si>
  <si>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</si>
  <si>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</si>
  <si>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</si>
  <si>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</si>
  <si>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</si>
  <si>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</si>
  <si>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</si>
  <si>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</si>
  <si>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</si>
  <si>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</si>
  <si>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</si>
  <si>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</si>
  <si>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</si>
  <si>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</si>
  <si>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</si>
  <si>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</si>
  <si>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</si>
  <si>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</si>
  <si>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</si>
  <si>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</si>
  <si>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</si>
  <si>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</si>
  <si>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</si>
  <si>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</si>
  <si>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</si>
  <si>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</si>
  <si>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</si>
  <si>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</si>
  <si>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</si>
  <si>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</si>
  <si>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</si>
  <si>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</si>
  <si>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</si>
  <si>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</si>
  <si>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</si>
  <si>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</si>
  <si>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</si>
  <si>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</si>
  <si>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</si>
  <si>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</si>
  <si>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</si>
  <si>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</si>
  <si>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</si>
  <si>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</si>
  <si>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</si>
  <si>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</si>
  <si>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</si>
  <si>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</si>
  <si>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</si>
  <si>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</si>
  <si>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</si>
  <si>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</si>
  <si>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</si>
  <si>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</si>
  <si>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</si>
  <si>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</si>
  <si>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</si>
  <si>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</si>
  <si>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</si>
  <si>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</si>
  <si>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</si>
  <si>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</si>
  <si>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</si>
  <si>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</si>
  <si>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</si>
  <si>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</si>
  <si>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</si>
  <si>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</si>
  <si>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</si>
  <si>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</si>
  <si>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</si>
  <si>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</si>
  <si>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</si>
  <si>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</si>
  <si>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</si>
  <si>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</si>
  <si>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</si>
  <si>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</si>
  <si>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</si>
  <si>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</si>
  <si>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</si>
  <si>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</si>
  <si>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</si>
  <si>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</si>
  <si>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</si>
  <si>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</si>
  <si>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</si>
  <si>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</si>
  <si>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</si>
  <si>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</si>
  <si>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</si>
  <si>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</si>
  <si>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</si>
  <si>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</si>
  <si>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</si>
  <si>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</si>
  <si>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</si>
  <si>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</si>
  <si>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</si>
  <si>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</si>
  <si>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</si>
  <si>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</si>
  <si>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</si>
  <si>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</si>
  <si>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</si>
  <si>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</si>
  <si>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</si>
  <si>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</si>
  <si>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</si>
  <si>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</si>
  <si>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</si>
  <si>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</si>
  <si>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</si>
  <si>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</si>
  <si>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</si>
  <si>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</si>
  <si>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</si>
  <si>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</si>
  <si>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</si>
  <si>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</si>
  <si>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</si>
  <si>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</si>
  <si>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</si>
  <si>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</si>
  <si>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</si>
  <si>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</si>
  <si>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</si>
  <si>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</si>
  <si>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</si>
  <si>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</si>
  <si>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</si>
  <si>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</si>
  <si>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</si>
  <si>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</si>
  <si>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</si>
  <si>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</si>
  <si>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</si>
  <si>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</si>
  <si>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</si>
  <si>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</si>
  <si>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</si>
  <si>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</si>
  <si>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</si>
  <si>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</si>
  <si>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</si>
  <si>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</si>
  <si>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</si>
  <si>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</si>
  <si>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</si>
  <si>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</si>
  <si>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</si>
  <si>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</si>
  <si>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</si>
  <si>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</si>
  <si>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</si>
  <si>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</si>
  <si>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</si>
  <si>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</si>
  <si>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</si>
  <si>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</si>
  <si>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</si>
  <si>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</si>
  <si>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</si>
  <si>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</si>
  <si>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</si>
  <si>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</si>
  <si>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</si>
  <si>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</si>
  <si>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</si>
  <si>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</si>
  <si>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</si>
  <si>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</si>
  <si>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</si>
  <si>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</si>
  <si>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</si>
  <si>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</si>
  <si>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</si>
  <si>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</si>
  <si>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</si>
  <si>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</si>
  <si>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</si>
  <si>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</si>
  <si>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</si>
  <si>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</si>
  <si>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</si>
  <si>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</si>
  <si>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</si>
  <si>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</si>
  <si>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</si>
  <si>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</si>
  <si>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</si>
  <si>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</si>
  <si>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</si>
  <si>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</si>
  <si>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</si>
  <si>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</si>
  <si>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</si>
  <si>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</si>
  <si>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</si>
  <si>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</si>
  <si>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</si>
  <si>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</si>
  <si>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</si>
  <si>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</si>
  <si>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</si>
  <si>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</si>
  <si>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</si>
  <si>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</si>
  <si>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</si>
  <si>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</si>
  <si>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</si>
  <si>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</si>
  <si>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</si>
  <si>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</si>
  <si>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</si>
  <si>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</si>
  <si>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</si>
  <si>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</si>
  <si>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</si>
  <si>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</si>
  <si>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</si>
  <si>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</si>
  <si>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</si>
  <si>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</si>
  <si>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</si>
  <si>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</si>
  <si>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</si>
  <si>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</si>
  <si>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</si>
  <si>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</si>
  <si>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</si>
  <si>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</si>
  <si>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</si>
  <si>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</si>
  <si>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</si>
  <si>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</si>
  <si>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</si>
  <si>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</si>
  <si>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</si>
  <si>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</si>
  <si>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</si>
  <si>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</si>
  <si>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</si>
  <si>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</si>
  <si>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</si>
  <si>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</si>
  <si>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</si>
  <si>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</si>
  <si>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</si>
  <si>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</si>
  <si>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</si>
  <si>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</si>
  <si>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</si>
  <si>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</si>
  <si>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</si>
  <si>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</si>
  <si>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</si>
  <si>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</si>
  <si>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</si>
  <si>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</si>
  <si>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</si>
  <si>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</si>
  <si>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</si>
  <si>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</si>
  <si>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</si>
  <si>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</si>
  <si>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</si>
  <si>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</si>
  <si>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</si>
  <si>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</si>
  <si>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</si>
  <si>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</si>
  <si>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</si>
  <si>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</si>
  <si>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</si>
  <si>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</si>
  <si>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</si>
  <si>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</si>
  <si>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</si>
  <si>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</si>
  <si>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</si>
  <si>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</si>
  <si>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</si>
  <si>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</si>
  <si>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</si>
  <si>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</si>
  <si>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</si>
  <si>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</si>
  <si>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</si>
  <si>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</si>
  <si>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</si>
  <si>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</si>
  <si>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</si>
  <si>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</si>
  <si>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</si>
  <si>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</si>
  <si>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</si>
  <si>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</si>
  <si>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</si>
  <si>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</si>
  <si>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</si>
  <si>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</si>
  <si>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</si>
  <si>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</si>
  <si>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</si>
  <si>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</si>
  <si>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</si>
  <si>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</si>
  <si>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</si>
  <si>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</si>
  <si>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</si>
  <si>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</si>
  <si>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</si>
  <si>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</si>
  <si>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</si>
  <si>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</si>
  <si>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</si>
  <si>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</si>
  <si>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</si>
  <si>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</si>
  <si>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</si>
  <si>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</si>
  <si>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</si>
  <si>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</si>
  <si>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</si>
  <si>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</si>
  <si>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</si>
  <si>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</si>
  <si>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</si>
  <si>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</si>
  <si>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</si>
  <si>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</si>
  <si>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</si>
  <si>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</si>
  <si>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</si>
  <si>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</si>
  <si>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</si>
  <si>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</si>
  <si>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</si>
  <si>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</si>
  <si>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</si>
  <si>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</si>
  <si>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</si>
  <si>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</si>
  <si>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</si>
  <si>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</si>
  <si>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</si>
  <si>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</si>
  <si>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</si>
  <si>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</si>
  <si>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</si>
  <si>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</si>
  <si>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</si>
  <si>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</si>
  <si>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</si>
  <si>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</si>
  <si>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</si>
  <si>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</si>
  <si>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</si>
  <si>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</si>
  <si>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</si>
  <si>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</si>
  <si>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</si>
  <si>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</si>
  <si>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</si>
  <si>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</si>
  <si>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</si>
  <si>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</si>
  <si>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</si>
  <si>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</si>
  <si>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</si>
  <si>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</si>
  <si>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</si>
  <si>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</si>
  <si>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</si>
  <si>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</si>
  <si>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</si>
  <si>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</si>
  <si>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</si>
  <si>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</si>
  <si>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</si>
  <si>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</si>
  <si>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</si>
  <si>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</si>
  <si>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</si>
  <si>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</si>
  <si>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</si>
  <si>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</si>
  <si>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</si>
  <si>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</si>
  <si>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</si>
  <si>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</si>
  <si>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</si>
  <si>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</si>
  <si>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</si>
  <si>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</si>
  <si>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</si>
  <si>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</si>
  <si>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</si>
  <si>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</si>
  <si>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</si>
  <si>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</si>
  <si>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</si>
  <si>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</si>
  <si>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</si>
  <si>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</si>
  <si>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</si>
  <si>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</si>
  <si>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</si>
  <si>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</si>
  <si>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</si>
  <si>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</si>
  <si>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</si>
  <si>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</si>
  <si>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</si>
  <si>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</si>
  <si>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</si>
  <si>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</si>
  <si>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</si>
  <si>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</si>
  <si>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</si>
  <si>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</si>
  <si>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</si>
  <si>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</si>
  <si>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</si>
  <si>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</si>
  <si>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</si>
  <si>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</si>
  <si>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</si>
  <si>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</si>
  <si>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</si>
  <si>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</si>
  <si>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</si>
  <si>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</si>
  <si>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</si>
  <si>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</si>
  <si>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</si>
  <si>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</si>
  <si>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</si>
  <si>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</si>
  <si>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</si>
  <si>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</si>
  <si>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</si>
  <si>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</si>
  <si>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</si>
  <si>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</si>
  <si>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</si>
  <si>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</si>
  <si>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</si>
  <si>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</si>
  <si>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</si>
  <si>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</si>
  <si>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</si>
  <si>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</si>
  <si>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</si>
  <si>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</si>
  <si>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</si>
  <si>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</si>
  <si>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</si>
  <si>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</si>
  <si>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</si>
  <si>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</si>
  <si>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</si>
  <si>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</si>
  <si>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</si>
  <si>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</si>
  <si>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</si>
  <si>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</si>
  <si>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</si>
  <si>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</si>
  <si>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</si>
  <si>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</si>
  <si>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</si>
  <si>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</si>
  <si>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</si>
  <si>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</si>
  <si>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</si>
  <si>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</si>
  <si>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</si>
  <si>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</si>
  <si>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</si>
  <si>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</si>
  <si>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</si>
  <si>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</si>
  <si>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</si>
  <si>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</si>
  <si>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</si>
  <si>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</si>
  <si>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</si>
  <si>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</si>
  <si>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</si>
  <si>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</si>
  <si>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</si>
  <si>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</si>
  <si>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</si>
  <si>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</si>
  <si>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</si>
  <si>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</si>
  <si>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</si>
  <si>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</si>
  <si>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</si>
  <si>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</si>
  <si>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</si>
  <si>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</si>
  <si>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</si>
  <si>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</si>
  <si>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</si>
  <si>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</si>
  <si>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</si>
  <si>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</si>
  <si>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</si>
  <si>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</si>
  <si>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</si>
  <si>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</si>
  <si>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</si>
  <si>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</si>
  <si>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</si>
  <si>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</si>
  <si>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</si>
  <si>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</si>
  <si>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</si>
  <si>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</si>
  <si>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</si>
  <si>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</si>
  <si>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</si>
  <si>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</si>
  <si>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</si>
  <si>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</si>
  <si>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</si>
  <si>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</si>
  <si>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</si>
  <si>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</si>
  <si>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</si>
  <si>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</si>
  <si>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</si>
  <si>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</si>
  <si>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</si>
  <si>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</si>
  <si>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</si>
  <si>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</si>
  <si>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</si>
  <si>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</si>
  <si>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</si>
  <si>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</si>
  <si>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</si>
  <si>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</si>
  <si>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</si>
  <si>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</si>
  <si>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</si>
  <si>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</si>
  <si>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</si>
  <si>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</si>
  <si>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</si>
  <si>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</si>
  <si>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</si>
  <si>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</si>
  <si>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</si>
  <si>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</si>
  <si>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</si>
  <si>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</si>
  <si>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</si>
  <si>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</si>
  <si>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</si>
  <si>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</si>
  <si>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</si>
  <si>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</si>
  <si>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</si>
  <si>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</si>
  <si>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</si>
  <si>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</si>
  <si>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</si>
  <si>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</si>
  <si>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</si>
  <si>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</si>
  <si>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</si>
  <si>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</si>
  <si>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</si>
  <si>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</si>
  <si>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</si>
  <si>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</si>
  <si>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</si>
  <si>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</si>
  <si>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</si>
  <si>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</si>
  <si>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</si>
  <si>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</si>
  <si>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</si>
  <si>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</si>
  <si>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</si>
  <si>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</si>
  <si>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</si>
  <si>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</si>
  <si>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</si>
  <si>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</si>
  <si>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</si>
  <si>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</si>
  <si>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</si>
  <si>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</si>
  <si>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</si>
  <si>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</si>
  <si>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</si>
  <si>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</si>
  <si>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</si>
  <si>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</si>
  <si>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</si>
  <si>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</si>
  <si>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</si>
  <si>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</si>
  <si>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</si>
  <si>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</si>
  <si>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</si>
  <si>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</si>
  <si>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</si>
  <si>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</si>
  <si>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</si>
  <si>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</si>
  <si>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</si>
  <si>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</si>
  <si>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</si>
  <si>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</si>
  <si>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</si>
  <si>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</si>
  <si>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</si>
  <si>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</si>
  <si>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</si>
  <si>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</si>
  <si>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</si>
  <si>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</si>
  <si>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</si>
  <si>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</si>
  <si>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</si>
  <si>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</si>
  <si>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</si>
  <si>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</si>
  <si>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</si>
  <si>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</si>
  <si>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</si>
  <si>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</si>
  <si>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</si>
  <si>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</si>
  <si>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</si>
  <si>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</si>
  <si>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</si>
  <si>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</si>
  <si>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</si>
  <si>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</si>
  <si>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</si>
  <si>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</si>
  <si>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</si>
  <si>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</si>
  <si>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</si>
  <si>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</si>
  <si>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</si>
  <si>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</si>
  <si>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</si>
  <si>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</si>
  <si>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</si>
  <si>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</si>
  <si>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</si>
  <si>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</si>
  <si>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</si>
  <si>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</si>
  <si>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</si>
  <si>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</si>
  <si>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</si>
  <si>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</si>
  <si>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</si>
  <si>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</si>
  <si>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</si>
  <si>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</si>
  <si>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</si>
  <si>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</si>
  <si>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</si>
  <si>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</si>
  <si>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</si>
  <si>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</si>
  <si>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</si>
  <si>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</si>
  <si>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</si>
  <si>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</si>
  <si>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</si>
  <si>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</si>
  <si>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</si>
  <si>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</si>
  <si>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</si>
  <si>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</si>
  <si>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</si>
  <si>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</si>
  <si>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</si>
  <si>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</si>
  <si>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</si>
  <si>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</si>
  <si>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</si>
  <si>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</si>
  <si>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</si>
  <si>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</si>
  <si>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</si>
  <si>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</si>
  <si>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</si>
  <si>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</si>
  <si>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</si>
  <si>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</si>
  <si>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</si>
  <si>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</si>
  <si>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</si>
  <si>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</si>
  <si>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</si>
  <si>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</si>
  <si>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</si>
  <si>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</si>
  <si>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</si>
  <si>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</si>
  <si>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</si>
  <si>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</si>
  <si>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</si>
  <si>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</si>
  <si>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</si>
  <si>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</si>
  <si>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</si>
  <si>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</si>
  <si>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</si>
  <si>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</si>
  <si>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</si>
  <si>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</si>
  <si>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</si>
  <si>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</si>
  <si>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</si>
  <si>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</si>
  <si>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</si>
  <si>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</si>
  <si>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</si>
  <si>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</si>
  <si>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</si>
  <si>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</si>
  <si>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</si>
  <si>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</si>
  <si>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</si>
  <si>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</si>
  <si>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</si>
  <si>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</si>
  <si>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</si>
  <si>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</si>
  <si>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</si>
  <si>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</si>
  <si>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</si>
  <si>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</si>
  <si>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</si>
  <si>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</si>
  <si>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</si>
  <si>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</si>
  <si>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</si>
  <si>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</si>
  <si>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</si>
  <si>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</si>
  <si>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</si>
  <si>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</si>
  <si>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</si>
  <si>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</si>
  <si>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</si>
  <si>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</si>
  <si>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</si>
  <si>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</si>
  <si>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</si>
  <si>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</si>
  <si>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</si>
  <si>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</si>
  <si>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</si>
  <si>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</si>
  <si>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</si>
  <si>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</si>
  <si>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</si>
  <si>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</si>
  <si>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</si>
  <si>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</si>
  <si>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</si>
  <si>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</si>
  <si>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</si>
  <si>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</si>
  <si>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</si>
  <si>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</si>
  <si>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</si>
  <si>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</si>
  <si>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</si>
  <si>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</si>
  <si>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</si>
  <si>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</si>
  <si>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</si>
  <si>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</si>
  <si>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</si>
  <si>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</si>
  <si>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</si>
  <si>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</si>
  <si>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</si>
  <si>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</si>
  <si>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</si>
  <si>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</si>
  <si>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</si>
  <si>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</si>
  <si>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</si>
  <si>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</si>
  <si>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</si>
  <si>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</si>
  <si>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</si>
  <si>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</si>
  <si>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</si>
  <si>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</si>
  <si>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</si>
  <si>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</si>
  <si>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</si>
  <si>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</si>
  <si>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</si>
  <si>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</si>
  <si>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</si>
  <si>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</si>
  <si>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</si>
  <si>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</si>
  <si>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</si>
  <si>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</si>
  <si>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</si>
  <si>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</si>
  <si>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</si>
  <si>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</si>
  <si>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</si>
  <si>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</si>
  <si>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</si>
  <si>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</si>
  <si>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</si>
  <si>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</si>
  <si>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</si>
  <si>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</si>
  <si>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</si>
  <si>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</si>
  <si>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</si>
  <si>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</si>
  <si>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</si>
  <si>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</si>
  <si>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</si>
  <si>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</si>
  <si>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</si>
  <si>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</si>
  <si>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</si>
  <si>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</si>
  <si>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</si>
  <si>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</si>
  <si>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</si>
  <si>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</si>
  <si>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</si>
  <si>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</si>
  <si>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</si>
  <si>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</si>
  <si>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</si>
  <si>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</si>
  <si>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</si>
  <si>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</si>
  <si>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</si>
  <si>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</si>
  <si>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</si>
  <si>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</si>
  <si>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</si>
  <si>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</si>
  <si>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</si>
  <si>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</si>
  <si>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</si>
  <si>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</si>
  <si>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</si>
  <si>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</si>
  <si>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</si>
  <si>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</si>
  <si>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</si>
  <si>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</si>
  <si>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</si>
  <si>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</si>
  <si>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</si>
  <si>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</si>
  <si>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</si>
  <si>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</si>
  <si>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</si>
  <si>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</si>
  <si>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</si>
  <si>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</si>
  <si>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</si>
  <si>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</si>
  <si>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</si>
  <si>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</si>
  <si>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</si>
  <si>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</si>
  <si>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</si>
  <si>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</si>
  <si>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</si>
  <si>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</si>
  <si>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</si>
  <si>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</si>
  <si>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</si>
  <si>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</si>
  <si>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</si>
  <si>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</si>
  <si>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</si>
  <si>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</si>
  <si>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</si>
  <si>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</si>
  <si>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</si>
  <si>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</si>
  <si>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</si>
  <si>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</si>
  <si>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</si>
  <si>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</si>
  <si>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</si>
  <si>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</si>
  <si>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</si>
  <si>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</si>
  <si>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</si>
  <si>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</si>
  <si>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</si>
  <si>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</si>
  <si>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</si>
  <si>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</si>
  <si>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</si>
  <si>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</si>
  <si>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</si>
  <si>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</si>
  <si>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</si>
  <si>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</si>
  <si>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</si>
  <si>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</si>
  <si>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</si>
  <si>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</si>
  <si>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</si>
  <si>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</si>
  <si>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</si>
  <si>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</si>
  <si>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</si>
  <si>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</si>
  <si>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</si>
  <si>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</si>
  <si>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</si>
  <si>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</si>
  <si>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</si>
  <si>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</si>
  <si>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</si>
  <si>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</si>
  <si>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</si>
  <si>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</si>
  <si>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</si>
  <si>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</si>
  <si>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</si>
  <si>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</si>
  <si>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</si>
  <si>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</si>
  <si>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</si>
  <si>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</si>
  <si>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</si>
  <si>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</si>
  <si>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</si>
  <si>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</si>
  <si>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</si>
  <si>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</si>
  <si>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</si>
  <si>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</si>
  <si>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</si>
  <si>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</si>
  <si>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</si>
  <si>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</si>
  <si>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</si>
  <si>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</si>
  <si>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</si>
  <si>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</si>
  <si>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</si>
  <si>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</si>
  <si>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</si>
  <si>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</si>
  <si>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</si>
  <si>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</si>
  <si>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</si>
  <si>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</si>
  <si>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</si>
  <si>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</si>
  <si>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</si>
  <si>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</si>
  <si>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</si>
  <si>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</si>
  <si>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</si>
  <si>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</si>
  <si>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</si>
  <si>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</si>
  <si>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</si>
  <si>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</si>
  <si>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</si>
  <si>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</si>
  <si>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</si>
  <si>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</si>
  <si>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</si>
  <si>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</si>
  <si>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</si>
  <si>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</si>
  <si>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</si>
  <si>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</si>
  <si>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</si>
  <si>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</si>
  <si>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</si>
  <si>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</si>
  <si>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</si>
  <si>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</si>
  <si>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</si>
  <si>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</si>
  <si>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</si>
  <si>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</si>
  <si>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</si>
  <si>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</si>
  <si>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</si>
  <si>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</si>
  <si>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</si>
  <si>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</si>
  <si>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</si>
  <si>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</si>
  <si>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</si>
  <si>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</si>
  <si>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</si>
  <si>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</si>
  <si>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</si>
  <si>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</si>
  <si>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</si>
  <si>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</si>
  <si>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</si>
  <si>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</si>
  <si>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</si>
  <si>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</si>
  <si>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</si>
  <si>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</si>
  <si>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</si>
  <si>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</si>
  <si>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</si>
  <si>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</si>
  <si>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</si>
  <si>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</si>
  <si>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</si>
  <si>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</si>
  <si>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</si>
  <si>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</si>
  <si>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</si>
  <si>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</si>
  <si>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</si>
  <si>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</si>
  <si>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</si>
  <si>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</si>
  <si>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</si>
  <si>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</si>
  <si>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</si>
  <si>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</si>
  <si>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</si>
  <si>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</si>
  <si>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</si>
  <si>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</si>
  <si>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</si>
  <si>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</si>
  <si>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</si>
  <si>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</si>
  <si>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</si>
  <si>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</si>
  <si>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</si>
  <si>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</si>
  <si>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</si>
  <si>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</si>
  <si>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</si>
  <si>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</si>
  <si>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</si>
  <si>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</si>
  <si>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</si>
  <si>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</si>
  <si>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</si>
  <si>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</si>
  <si>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</si>
  <si>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</si>
  <si>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</si>
  <si>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</si>
  <si>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</si>
  <si>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</si>
  <si>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</si>
  <si>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</si>
  <si>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</si>
  <si>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</si>
  <si>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</si>
  <si>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</si>
  <si>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</si>
  <si>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</si>
  <si>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</si>
  <si>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</si>
  <si>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</si>
  <si>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</si>
  <si>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</si>
  <si>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</si>
  <si>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</si>
  <si>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</si>
  <si>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</si>
  <si>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</si>
  <si>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</si>
  <si>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</si>
  <si>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</si>
  <si>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</si>
  <si>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</si>
  <si>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</si>
  <si>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</si>
  <si>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</si>
  <si>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</si>
  <si>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</si>
  <si>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</si>
  <si>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</si>
  <si>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</si>
  <si>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</si>
  <si>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</si>
  <si>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</si>
  <si>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</si>
  <si>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</si>
  <si>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</si>
  <si>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</si>
  <si>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</si>
  <si>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</si>
  <si>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</si>
  <si>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</si>
  <si>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</si>
  <si>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</si>
  <si>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</si>
  <si>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</si>
  <si>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</si>
  <si>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</si>
  <si>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</si>
  <si>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</si>
  <si>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</si>
  <si>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</si>
  <si>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</si>
  <si>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</si>
  <si>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</si>
  <si>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</si>
  <si>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</si>
  <si>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</si>
  <si>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</si>
  <si>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</si>
  <si>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</si>
  <si>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</si>
  <si>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</si>
  <si>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</si>
  <si>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</si>
  <si>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</si>
  <si>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</si>
  <si>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</si>
  <si>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</si>
  <si>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</si>
  <si>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</si>
  <si>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</si>
  <si>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</si>
  <si>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</si>
  <si>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</si>
  <si>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</si>
  <si>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</si>
  <si>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</si>
  <si>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</si>
  <si>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</si>
  <si>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</si>
  <si>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</si>
  <si>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</si>
  <si>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</si>
  <si>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</si>
  <si>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</si>
  <si>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</si>
  <si>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</si>
  <si>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</si>
  <si>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</si>
  <si>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</si>
  <si>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</si>
  <si>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</si>
  <si>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</si>
  <si>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</si>
  <si>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</si>
  <si>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</si>
  <si>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</si>
  <si>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</si>
  <si>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</si>
  <si>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</si>
  <si>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</si>
  <si>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</si>
  <si>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</si>
  <si>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</si>
  <si>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</si>
  <si>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</si>
  <si>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</si>
  <si>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</si>
  <si>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</si>
  <si>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</si>
  <si>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</si>
  <si>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</si>
  <si>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</si>
  <si>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</si>
  <si>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</si>
  <si>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</si>
  <si>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</si>
  <si>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</si>
  <si>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</si>
  <si>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</si>
  <si>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</si>
  <si>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</si>
  <si>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</si>
  <si>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</si>
  <si>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</si>
  <si>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</si>
  <si>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</si>
  <si>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</si>
  <si>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</si>
  <si>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</si>
  <si>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</si>
  <si>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</si>
  <si>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</si>
  <si>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</si>
  <si>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</si>
  <si>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</si>
  <si>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</si>
  <si>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</si>
  <si>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</si>
  <si>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</si>
  <si>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</si>
  <si>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</si>
  <si>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</si>
  <si>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</si>
  <si>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</si>
  <si>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</si>
  <si>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</si>
  <si>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</si>
  <si>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</si>
  <si>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</si>
  <si>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</si>
  <si>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</si>
  <si>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</si>
  <si>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</si>
  <si>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</si>
  <si>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</si>
  <si>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</si>
  <si>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</si>
  <si>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</si>
  <si>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</si>
  <si>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</si>
  <si>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</si>
  <si>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</si>
  <si>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</si>
  <si>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</si>
  <si>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</si>
  <si>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</si>
  <si>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</si>
  <si>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</si>
  <si>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</si>
  <si>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</si>
  <si>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</si>
  <si>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</si>
  <si>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</si>
  <si>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</si>
  <si>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</si>
  <si>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</si>
  <si>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</si>
  <si>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</si>
  <si>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</si>
  <si>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</si>
  <si>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</si>
  <si>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</si>
  <si>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</si>
  <si>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</si>
  <si>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</si>
  <si>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</si>
  <si>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</si>
  <si>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</si>
  <si>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</si>
  <si>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</si>
  <si>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</si>
  <si>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</si>
  <si>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</si>
  <si>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</si>
  <si>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</si>
  <si>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</si>
  <si>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</si>
  <si>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</si>
  <si>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</si>
  <si>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</si>
  <si>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</si>
  <si>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</si>
  <si>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</si>
  <si>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</si>
  <si>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</si>
  <si>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</si>
  <si>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</si>
  <si>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</si>
  <si>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</si>
  <si>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</si>
  <si>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</si>
  <si>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</si>
  <si>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</si>
  <si>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</si>
  <si>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</si>
  <si>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</si>
  <si>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</si>
  <si>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</si>
  <si>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</si>
  <si>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</si>
  <si>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</si>
  <si>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</si>
  <si>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</si>
  <si>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</si>
  <si>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</si>
  <si>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</si>
  <si>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</si>
  <si>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</si>
  <si>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</si>
  <si>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</si>
  <si>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</si>
  <si>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</si>
  <si>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</si>
  <si>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</si>
  <si>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</si>
  <si>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</si>
  <si>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</si>
  <si>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</si>
  <si>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</si>
  <si>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</si>
  <si>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</si>
  <si>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</si>
  <si>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</si>
  <si>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</si>
  <si>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</si>
  <si>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</si>
  <si>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</si>
  <si>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</si>
  <si>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</si>
  <si>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</si>
  <si>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</si>
  <si>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</si>
  <si>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</si>
  <si>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</si>
  <si>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</si>
  <si>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</si>
  <si>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</si>
  <si>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</si>
  <si>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</si>
  <si>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</si>
  <si>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</si>
  <si>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</si>
  <si>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</si>
  <si>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</si>
  <si>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</si>
  <si>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</si>
  <si>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</si>
  <si>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</si>
  <si>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</si>
  <si>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</si>
  <si>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</si>
  <si>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</si>
  <si>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</si>
  <si>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</si>
  <si>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</si>
  <si>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</si>
  <si>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</si>
  <si>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</si>
  <si>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</si>
  <si>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</si>
  <si>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</si>
  <si>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</si>
  <si>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</si>
  <si>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</si>
  <si>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</si>
  <si>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</si>
  <si>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</si>
  <si>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</si>
  <si>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</si>
  <si>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</si>
  <si>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</si>
  <si>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</si>
  <si>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</si>
  <si>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</si>
  <si>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</si>
  <si>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</si>
  <si>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</si>
  <si>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</si>
  <si>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</si>
  <si>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</si>
  <si>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</si>
  <si>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</si>
  <si>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</si>
  <si>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</si>
  <si>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</si>
  <si>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</si>
  <si>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</si>
  <si>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</si>
  <si>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</si>
  <si>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</si>
  <si>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</si>
  <si>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</si>
  <si>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</si>
  <si>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</si>
  <si>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</si>
  <si>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</si>
  <si>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</si>
  <si>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</si>
  <si>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</si>
  <si>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</si>
  <si>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</si>
  <si>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</si>
  <si>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</si>
  <si>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</si>
  <si>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</si>
  <si>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</si>
  <si>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</si>
  <si>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</si>
  <si>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</si>
  <si>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</si>
  <si>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</si>
  <si>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</si>
  <si>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</si>
  <si>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</si>
  <si>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</si>
  <si>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</si>
  <si>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</si>
  <si>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</si>
  <si>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</si>
  <si>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</si>
  <si>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</si>
  <si>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</si>
  <si>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</si>
  <si>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</si>
  <si>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</si>
  <si>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</si>
  <si>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</si>
  <si>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</si>
  <si>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</si>
  <si>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</si>
  <si>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</si>
  <si>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</si>
  <si>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</si>
  <si>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</si>
  <si>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</si>
  <si>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</si>
  <si>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</si>
  <si>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</si>
  <si>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</si>
  <si>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</si>
  <si>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</si>
  <si>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</si>
  <si>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</si>
  <si>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</si>
  <si>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</si>
  <si>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</si>
  <si>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</si>
  <si>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</si>
  <si>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</si>
  <si>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</si>
  <si>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</si>
  <si>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</si>
  <si>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</si>
  <si>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</si>
  <si>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</si>
  <si>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</si>
  <si>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</si>
  <si>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</si>
  <si>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</si>
  <si>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</si>
  <si>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</si>
  <si>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</si>
  <si>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</si>
  <si>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</si>
  <si>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</si>
  <si>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</si>
  <si>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</si>
  <si>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</si>
  <si>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</si>
  <si>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</si>
  <si>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</si>
  <si>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</si>
  <si>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</si>
  <si>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</si>
  <si>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</si>
  <si>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</si>
  <si>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</si>
  <si>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</si>
  <si>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</si>
  <si>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</si>
  <si>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</si>
  <si>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</si>
  <si>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</si>
  <si>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</si>
  <si>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</si>
  <si>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</si>
  <si>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</si>
  <si>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</si>
  <si>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</si>
  <si>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</si>
  <si>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</si>
  <si>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</si>
  <si>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</si>
  <si>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</si>
  <si>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</si>
  <si>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</si>
  <si>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</si>
  <si>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</si>
  <si>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</si>
  <si>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</si>
  <si>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</si>
  <si>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</si>
  <si>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</si>
  <si>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</si>
  <si>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</si>
  <si>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</si>
  <si>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</si>
  <si>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</si>
  <si>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</si>
  <si>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</si>
  <si>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</si>
  <si>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</si>
  <si>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</si>
  <si>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</si>
  <si>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</si>
  <si>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</si>
  <si>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</si>
  <si>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</si>
  <si>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</si>
  <si>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</si>
  <si>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</si>
  <si>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</si>
  <si>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</si>
  <si>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</si>
  <si>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</si>
  <si>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</si>
  <si>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</si>
  <si>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</si>
  <si>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</si>
  <si>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</si>
  <si>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</si>
  <si>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</si>
  <si>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</si>
  <si>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</si>
  <si>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</si>
  <si>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</si>
  <si>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</si>
  <si>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</si>
  <si>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</si>
  <si>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</si>
  <si>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</si>
  <si>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</si>
  <si>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</si>
  <si>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</si>
  <si>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</si>
  <si>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</si>
  <si>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</si>
  <si>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</si>
  <si>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</si>
  <si>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</si>
  <si>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</si>
  <si>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</si>
  <si>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</si>
  <si>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</si>
  <si>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</si>
  <si>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</si>
  <si>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</si>
  <si>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</si>
  <si>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</si>
  <si>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</si>
  <si>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</si>
  <si>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</si>
  <si>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</si>
  <si>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</si>
  <si>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</si>
  <si>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</si>
  <si>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</si>
  <si>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</si>
  <si>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</si>
  <si>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</si>
  <si>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</si>
  <si>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</si>
  <si>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</si>
  <si>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</si>
  <si>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</si>
  <si>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</si>
  <si>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</si>
  <si>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</si>
  <si>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</si>
  <si>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</si>
  <si>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</si>
  <si>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</si>
  <si>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</si>
  <si>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</si>
  <si>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</si>
  <si>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</si>
  <si>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</si>
  <si>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</si>
  <si>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</si>
  <si>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</si>
  <si>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</si>
  <si>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</si>
  <si>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</si>
  <si>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</si>
  <si>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</si>
  <si>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</si>
  <si>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</si>
  <si>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</si>
  <si>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</si>
  <si>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</si>
  <si>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</si>
  <si>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</si>
  <si>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</si>
  <si>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</si>
  <si>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</si>
  <si>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</si>
  <si>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</si>
  <si>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</si>
  <si>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</si>
  <si>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</si>
  <si>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</si>
  <si>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</si>
  <si>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</si>
  <si>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</si>
  <si>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</si>
  <si>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</si>
  <si>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</si>
  <si>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</si>
  <si>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</si>
  <si>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</si>
  <si>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</si>
  <si>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</si>
  <si>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</si>
  <si>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</si>
  <si>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</si>
  <si>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</si>
  <si>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</si>
  <si>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</si>
  <si>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</si>
  <si>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</si>
  <si>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</si>
  <si>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</si>
  <si>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</si>
  <si>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</si>
  <si>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</si>
  <si>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</si>
  <si>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</si>
  <si>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</si>
  <si>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</si>
  <si>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</si>
  <si>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</si>
  <si>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</si>
  <si>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</si>
  <si>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</si>
  <si>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</si>
  <si>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</si>
  <si>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</si>
  <si>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</si>
  <si>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</si>
  <si>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</si>
  <si>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</si>
  <si>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</si>
  <si>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</si>
  <si>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</si>
  <si>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</si>
  <si>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</si>
  <si>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</si>
  <si>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</si>
  <si>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</si>
  <si>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</si>
  <si>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</si>
  <si>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</si>
  <si>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</si>
  <si>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</si>
  <si>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</si>
  <si>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</si>
  <si>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</si>
  <si>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</si>
  <si>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</si>
  <si>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</si>
  <si>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</si>
  <si>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</si>
  <si>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</si>
  <si>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</si>
  <si>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</si>
  <si>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</si>
  <si>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</si>
  <si>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</si>
  <si>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</si>
  <si>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</si>
  <si>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</si>
  <si>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</si>
  <si>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</si>
  <si>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</si>
  <si>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</si>
  <si>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</si>
  <si>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</si>
  <si>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</si>
  <si>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</si>
  <si>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</si>
  <si>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</si>
  <si>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</si>
  <si>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</si>
  <si>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</si>
  <si>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</si>
  <si>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</si>
  <si>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</si>
  <si>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</si>
  <si>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</si>
  <si>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</si>
  <si>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</si>
  <si>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</si>
  <si>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</si>
  <si>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</si>
  <si>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</si>
  <si>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</si>
  <si>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</si>
  <si>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</si>
  <si>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</si>
  <si>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</si>
  <si>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</si>
  <si>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</si>
  <si>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</si>
  <si>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</si>
  <si>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</si>
  <si>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</si>
  <si>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</si>
  <si>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</si>
  <si>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</si>
  <si>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</si>
  <si>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</si>
  <si>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</si>
  <si>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</si>
  <si>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</si>
  <si>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</si>
  <si>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</si>
  <si>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</si>
  <si>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</si>
  <si>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</si>
  <si>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</si>
  <si>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</si>
  <si>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</si>
  <si>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</si>
  <si>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</si>
  <si>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</si>
  <si>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</si>
  <si>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</si>
  <si>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</si>
  <si>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</si>
  <si>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</si>
  <si>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</si>
  <si>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</si>
  <si>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</si>
  <si>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</si>
  <si>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</si>
  <si>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</si>
  <si>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</si>
  <si>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</si>
  <si>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</si>
  <si>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</si>
  <si>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</si>
  <si>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</si>
  <si>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</si>
  <si>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</si>
  <si>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</si>
  <si>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</si>
  <si>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</si>
  <si>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</si>
  <si>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</si>
  <si>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</si>
  <si>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</si>
  <si>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</si>
  <si>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</si>
  <si>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</si>
  <si>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</si>
  <si>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</si>
  <si>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</si>
  <si>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</si>
  <si>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</si>
  <si>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</si>
  <si>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</si>
  <si>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</si>
  <si>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</si>
  <si>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</si>
  <si>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</si>
  <si>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</si>
  <si>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</si>
  <si>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</si>
  <si>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</si>
  <si>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</si>
  <si>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</si>
  <si>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</si>
  <si>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</si>
  <si>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</si>
  <si>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</si>
  <si>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</si>
  <si>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</si>
  <si>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</si>
  <si>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</si>
  <si>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</si>
  <si>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</si>
  <si>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</si>
  <si>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</si>
  <si>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</si>
  <si>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</si>
  <si>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</si>
  <si>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</si>
  <si>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</si>
  <si>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</si>
  <si>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</si>
  <si>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</si>
  <si>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</si>
  <si>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</si>
  <si>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</si>
  <si>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</si>
  <si>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</si>
  <si>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</si>
  <si>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</si>
  <si>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</si>
  <si>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</si>
  <si>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</si>
  <si>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</si>
  <si>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</si>
  <si>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</si>
  <si>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</si>
  <si>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</si>
  <si>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</si>
  <si>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</si>
  <si>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</si>
  <si>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</si>
  <si>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</si>
  <si>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</si>
  <si>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</si>
  <si>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</si>
  <si>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</si>
  <si>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</si>
  <si>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</si>
  <si>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</si>
  <si>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</si>
  <si>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</si>
  <si>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</si>
  <si>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</si>
  <si>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</si>
  <si>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</si>
  <si>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</si>
  <si>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</si>
  <si>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</si>
  <si>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</si>
  <si>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</si>
  <si>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</si>
  <si>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</si>
  <si>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</si>
  <si>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</si>
  <si>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</si>
  <si>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</si>
  <si>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</si>
  <si>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</si>
  <si>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</si>
  <si>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</si>
  <si>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</si>
  <si>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</si>
  <si>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</si>
  <si>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</si>
  <si>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</si>
  <si>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</si>
  <si>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</si>
  <si>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</si>
  <si>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</si>
  <si>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</si>
  <si>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</si>
  <si>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</si>
  <si>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</si>
  <si>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</si>
  <si>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</si>
  <si>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</si>
  <si>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</si>
  <si>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</si>
  <si>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</si>
  <si>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</si>
  <si>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</si>
  <si>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</si>
  <si>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</si>
  <si>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</si>
  <si>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</si>
  <si>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</si>
  <si>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</si>
  <si>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</si>
  <si>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</si>
  <si>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</si>
  <si>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</si>
  <si>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</si>
  <si>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</si>
  <si>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</si>
  <si>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</si>
  <si>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</si>
  <si>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</si>
  <si>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</si>
  <si>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</si>
  <si>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</si>
  <si>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</si>
  <si>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</si>
  <si>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</si>
  <si>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</si>
  <si>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</si>
  <si>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</si>
  <si>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</si>
  <si>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</si>
  <si>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</si>
  <si>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</si>
  <si>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</si>
  <si>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</si>
  <si>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</si>
  <si>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</si>
  <si>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</si>
  <si>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</si>
  <si>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</si>
  <si>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</si>
  <si>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</si>
  <si>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</si>
  <si>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</si>
  <si>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</si>
  <si>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</si>
  <si>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</si>
  <si>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</si>
  <si>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</si>
  <si>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</si>
  <si>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</si>
  <si>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</si>
  <si>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</si>
  <si>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</si>
  <si>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</si>
  <si>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</si>
  <si>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</si>
  <si>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</si>
  <si>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</si>
  <si>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</si>
  <si>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</si>
  <si>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</si>
  <si>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</si>
  <si>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</si>
  <si>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</si>
  <si>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</si>
  <si>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</si>
  <si>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</si>
  <si>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</si>
  <si>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</si>
  <si>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</si>
  <si>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</si>
  <si>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</si>
  <si>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</si>
  <si>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</si>
  <si>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</si>
  <si>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</si>
  <si>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</si>
  <si>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</si>
  <si>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</si>
  <si>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</si>
  <si>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</si>
  <si>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</si>
  <si>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</si>
  <si>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</si>
  <si>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</si>
  <si>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</si>
  <si>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</si>
  <si>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</si>
  <si>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</si>
  <si>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</si>
  <si>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</si>
  <si>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</si>
  <si>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</si>
  <si>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</si>
  <si>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</si>
  <si>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</si>
  <si>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</si>
  <si>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</si>
  <si>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</si>
  <si>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</si>
  <si>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</si>
  <si>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</si>
  <si>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</si>
  <si>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</si>
  <si>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</si>
  <si>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</si>
  <si>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</si>
  <si>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</si>
  <si>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</si>
  <si>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</si>
  <si>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</si>
  <si>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</si>
  <si>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</si>
  <si>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</si>
  <si>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</si>
  <si>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</si>
  <si>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</si>
  <si>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</si>
  <si>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</si>
  <si>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</si>
  <si>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</si>
  <si>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</si>
  <si>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</si>
  <si>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</si>
  <si>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</si>
  <si>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</si>
  <si>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</si>
  <si>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</si>
  <si>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</si>
  <si>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</si>
  <si>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</si>
  <si>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</si>
  <si>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</si>
  <si>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</si>
  <si>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</si>
  <si>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</si>
  <si>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</si>
  <si>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</si>
  <si>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</si>
  <si>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</si>
  <si>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</si>
  <si>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</si>
  <si>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</si>
  <si>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</si>
  <si>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</si>
  <si>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</si>
  <si>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</si>
  <si>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</si>
  <si>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</si>
  <si>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</si>
  <si>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</si>
  <si>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</si>
  <si>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</si>
  <si>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</si>
  <si>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</si>
  <si>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</si>
  <si>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</si>
  <si>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</si>
  <si>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</si>
  <si>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</si>
  <si>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</si>
  <si>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</si>
  <si>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</si>
  <si>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</si>
  <si>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</si>
  <si>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</si>
  <si>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</si>
  <si>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</si>
  <si>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</si>
  <si>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</si>
  <si>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</si>
  <si>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</si>
  <si>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</si>
  <si>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</si>
  <si>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</si>
  <si>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</si>
  <si>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</si>
  <si>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</si>
  <si>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</si>
  <si>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</si>
  <si>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</si>
  <si>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</si>
  <si>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</si>
  <si>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</si>
  <si>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</si>
  <si>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</si>
  <si>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</si>
  <si>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</si>
  <si>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</si>
  <si>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</si>
  <si>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</si>
  <si>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</si>
  <si>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</si>
  <si>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</si>
  <si>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</si>
  <si>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</si>
  <si>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</si>
  <si>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</si>
  <si>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</si>
  <si>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</si>
  <si>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</si>
  <si>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</si>
  <si>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</si>
  <si>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</si>
  <si>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</si>
  <si>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</si>
  <si>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</si>
  <si>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</si>
  <si>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</si>
  <si>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</si>
  <si>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</si>
  <si>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</si>
  <si>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</si>
  <si>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</si>
  <si>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</si>
  <si>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</si>
  <si>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</si>
  <si>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</si>
  <si>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</si>
  <si>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</si>
  <si>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</si>
  <si>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</si>
  <si>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</si>
  <si>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</si>
  <si>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</si>
  <si>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</si>
  <si>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</si>
  <si>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</si>
  <si>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</si>
  <si>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</si>
  <si>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</si>
  <si>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</si>
  <si>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</si>
  <si>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</si>
  <si>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</si>
  <si>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</si>
  <si>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</si>
  <si>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</si>
  <si>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</si>
  <si>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</si>
  <si>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</si>
  <si>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</si>
  <si>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</si>
  <si>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</si>
  <si>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</si>
  <si>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</si>
  <si>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</si>
  <si>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</si>
  <si>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</si>
  <si>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</si>
  <si>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</si>
  <si>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</si>
  <si>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</si>
  <si>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</si>
  <si>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</si>
  <si>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</si>
  <si>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</si>
  <si>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</si>
  <si>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</si>
  <si>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</si>
  <si>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</si>
  <si>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</si>
  <si>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</si>
  <si>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</si>
  <si>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</si>
  <si>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</si>
  <si>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</si>
  <si>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</si>
  <si>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</si>
  <si>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</si>
  <si>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</si>
  <si>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</si>
  <si>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</si>
  <si>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</si>
  <si>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</si>
  <si>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</si>
  <si>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</si>
  <si>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</si>
  <si>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</si>
  <si>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</si>
  <si>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</si>
  <si>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</si>
  <si>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</si>
  <si>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</si>
  <si>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</si>
  <si>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</si>
  <si>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</si>
  <si>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</si>
  <si>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</si>
  <si>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</si>
  <si>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</si>
  <si>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</si>
  <si>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</si>
  <si>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</si>
  <si>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</si>
  <si>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</si>
  <si>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</si>
  <si>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</si>
  <si>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</si>
  <si>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</si>
  <si>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</si>
  <si>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</si>
  <si>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</si>
  <si>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</si>
  <si>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</si>
  <si>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</si>
  <si>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</si>
  <si>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</si>
  <si>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</si>
  <si>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</si>
  <si>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</si>
  <si>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</si>
  <si>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</si>
  <si>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</si>
  <si>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</si>
  <si>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</si>
  <si>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</si>
  <si>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</si>
  <si>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</si>
  <si>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</si>
  <si>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</si>
  <si>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</si>
  <si>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</si>
  <si>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</si>
  <si>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</si>
  <si>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</si>
  <si>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</si>
  <si>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</si>
  <si>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</si>
  <si>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</si>
  <si>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</si>
  <si>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</si>
  <si>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</si>
  <si>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</si>
  <si>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</si>
  <si>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</si>
  <si>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</si>
  <si>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</si>
  <si>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</si>
  <si>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</si>
  <si>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</si>
  <si>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</si>
  <si>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</si>
  <si>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</si>
  <si>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</si>
  <si>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</si>
  <si>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</si>
  <si>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</si>
  <si>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</si>
  <si>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</si>
  <si>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</si>
  <si>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</si>
  <si>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</si>
  <si>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</si>
  <si>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</si>
  <si>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</si>
  <si>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</si>
  <si>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</si>
  <si>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</si>
  <si>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</si>
  <si>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</si>
  <si>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</si>
  <si>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</si>
  <si>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</si>
  <si>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</si>
  <si>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</si>
  <si>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</si>
  <si>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</si>
  <si>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</si>
  <si>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</si>
  <si>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</si>
  <si>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</si>
  <si>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</si>
  <si>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</si>
  <si>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</si>
  <si>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</si>
  <si>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</si>
  <si>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</si>
  <si>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</si>
  <si>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</si>
  <si>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</si>
  <si>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</si>
  <si>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</si>
  <si>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</si>
  <si>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</si>
  <si>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</si>
  <si>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</si>
  <si>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</si>
  <si>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</si>
  <si>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</si>
  <si>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</si>
  <si>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</si>
  <si>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</si>
  <si>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</si>
  <si>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</si>
  <si>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</si>
  <si>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</si>
  <si>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</si>
  <si>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</si>
  <si>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</si>
  <si>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</si>
  <si>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</si>
  <si>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</si>
  <si>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</si>
  <si>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</si>
  <si>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</si>
  <si>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</si>
  <si>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</si>
  <si>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</si>
  <si>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</si>
  <si>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</si>
  <si>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</si>
  <si>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</si>
  <si>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</si>
  <si>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</si>
  <si>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</si>
  <si>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</si>
  <si>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</si>
  <si>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</si>
  <si>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</si>
  <si>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</si>
  <si>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</si>
  <si>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</si>
  <si>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</si>
  <si>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</si>
  <si>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</si>
  <si>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</si>
  <si>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</si>
  <si>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</si>
  <si>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</si>
  <si>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</si>
  <si>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</si>
  <si>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</si>
  <si>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</si>
  <si>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</si>
  <si>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</si>
  <si>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</si>
  <si>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</si>
  <si>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</si>
  <si>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</si>
  <si>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</si>
  <si>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</si>
  <si>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</si>
  <si>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</si>
  <si>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</si>
  <si>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</si>
  <si>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</si>
  <si>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</si>
  <si>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</si>
  <si>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</si>
  <si>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</si>
  <si>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</si>
  <si>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</si>
  <si>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</si>
  <si>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</si>
  <si>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</si>
  <si>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</si>
  <si>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</si>
  <si>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</si>
  <si>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</si>
  <si>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</si>
  <si>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</si>
  <si>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</si>
  <si>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</si>
  <si>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</si>
  <si>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</si>
  <si>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</si>
  <si>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</si>
  <si>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</si>
  <si>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</si>
  <si>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</si>
  <si>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</si>
  <si>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</si>
  <si>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</si>
  <si>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</si>
  <si>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</si>
  <si>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</si>
  <si>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</si>
  <si>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</si>
  <si>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</si>
  <si>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</si>
  <si>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</si>
  <si>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</si>
  <si>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</si>
  <si>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</si>
  <si>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</si>
  <si>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</si>
  <si>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</si>
  <si>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</si>
  <si>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</si>
  <si>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</si>
  <si>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</si>
  <si>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</si>
  <si>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</si>
  <si>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</si>
  <si>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</si>
  <si>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</si>
  <si>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</si>
  <si>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</si>
  <si>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</si>
  <si>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</si>
  <si>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</si>
  <si>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</si>
  <si>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</si>
  <si>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</si>
  <si>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</si>
  <si>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</si>
  <si>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</si>
  <si>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</si>
  <si>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</si>
  <si>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</si>
  <si>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</si>
  <si>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</si>
  <si>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</si>
  <si>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</si>
  <si>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</si>
  <si>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</si>
  <si>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</si>
  <si>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</si>
  <si>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</si>
  <si>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</si>
  <si>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</si>
  <si>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</si>
  <si>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</si>
  <si>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</si>
  <si>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</si>
  <si>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</si>
  <si>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</si>
  <si>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</si>
  <si>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</si>
  <si>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</si>
  <si>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</si>
  <si>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</si>
  <si>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</si>
  <si>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</si>
  <si>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</si>
  <si>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</si>
  <si>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</si>
  <si>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</si>
  <si>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</si>
  <si>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</si>
  <si>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</si>
  <si>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</si>
  <si>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</si>
  <si>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</si>
  <si>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</si>
  <si>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</si>
  <si>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</si>
  <si>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</si>
  <si>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</si>
  <si>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</si>
  <si>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</si>
  <si>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</si>
  <si>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</si>
  <si>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</si>
  <si>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</si>
  <si>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</si>
  <si>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</si>
  <si>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</si>
  <si>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</si>
  <si>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</si>
  <si>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</si>
  <si>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</si>
  <si>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</si>
  <si>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</si>
  <si>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</si>
  <si>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</si>
  <si>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</si>
  <si>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</si>
  <si>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</si>
  <si>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</si>
  <si>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</si>
  <si>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</si>
  <si>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</si>
  <si>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</si>
  <si>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</si>
  <si>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</si>
  <si>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</si>
  <si>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</si>
  <si>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</si>
  <si>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</si>
  <si>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</si>
  <si>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</si>
  <si>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</si>
  <si>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</si>
  <si>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</si>
  <si>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</si>
  <si>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</si>
  <si>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</si>
  <si>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</si>
  <si>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</si>
  <si>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</si>
  <si>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</si>
  <si>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</si>
  <si>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</si>
  <si>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</si>
  <si>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</si>
  <si>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</si>
  <si>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</si>
  <si>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</si>
  <si>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</si>
  <si>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</si>
  <si>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</si>
  <si>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</si>
  <si>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</si>
  <si>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</si>
  <si>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</si>
  <si>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</si>
  <si>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</si>
  <si>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</si>
  <si>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</si>
  <si>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</si>
  <si>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</si>
  <si>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</si>
  <si>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</si>
  <si>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</si>
  <si>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</si>
  <si>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</si>
  <si>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</si>
  <si>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</si>
  <si>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</si>
  <si>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</si>
  <si>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</si>
  <si>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</si>
  <si>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</si>
  <si>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</si>
  <si>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</si>
  <si>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</si>
  <si>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</si>
  <si>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</si>
  <si>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</si>
  <si>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</si>
  <si>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</si>
  <si>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</si>
  <si>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</si>
  <si>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</si>
  <si>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</si>
  <si>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</si>
  <si>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</si>
  <si>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</si>
  <si>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</si>
  <si>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</si>
  <si>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</si>
  <si>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</si>
  <si>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</si>
  <si>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</si>
  <si>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</si>
  <si>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</si>
  <si>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</si>
  <si>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</si>
  <si>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</si>
  <si>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</si>
  <si>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</si>
  <si>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</si>
  <si>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</si>
  <si>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</si>
  <si>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</si>
  <si>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</si>
  <si>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</si>
  <si>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</si>
  <si>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</si>
  <si>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</si>
  <si>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</si>
  <si>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</si>
  <si>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</si>
  <si>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</si>
  <si>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</si>
  <si>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</si>
  <si>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</si>
  <si>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</si>
  <si>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</si>
  <si>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</si>
  <si>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</si>
  <si>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</si>
  <si>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</si>
  <si>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</si>
  <si>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</si>
  <si>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</si>
  <si>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</si>
  <si>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</si>
  <si>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</si>
  <si>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</si>
  <si>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</si>
  <si>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</si>
  <si>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</si>
  <si>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</si>
  <si>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</si>
  <si>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</si>
  <si>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</si>
  <si>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</si>
  <si>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</si>
  <si>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</si>
  <si>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</si>
  <si>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</si>
  <si>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</si>
  <si>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</si>
  <si>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</si>
  <si>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</si>
  <si>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</si>
  <si>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</si>
  <si>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</si>
  <si>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</si>
  <si>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</si>
  <si>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</si>
  <si>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</si>
  <si>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</si>
  <si>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</si>
  <si>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</si>
  <si>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</si>
  <si>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</si>
  <si>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</si>
  <si>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</si>
  <si>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</si>
  <si>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</si>
  <si>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</si>
  <si>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</si>
  <si>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</si>
  <si>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</si>
  <si>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</si>
  <si>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</si>
  <si>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</si>
  <si>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</si>
  <si>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</si>
  <si>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</si>
  <si>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</si>
  <si>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</si>
  <si>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</si>
  <si>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</si>
  <si>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</si>
  <si>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</si>
  <si>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</si>
  <si>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</si>
  <si>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</si>
  <si>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</si>
  <si>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</si>
  <si>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</si>
  <si>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</si>
  <si>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</si>
  <si>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</si>
  <si>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</si>
  <si>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</si>
  <si>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</si>
  <si>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</si>
  <si>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</si>
  <si>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</si>
  <si>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</si>
  <si>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</si>
  <si>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</si>
  <si>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</si>
  <si>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</si>
  <si>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</si>
  <si>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</si>
  <si>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</si>
  <si>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</si>
  <si>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</si>
  <si>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</si>
  <si>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</si>
  <si>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</si>
  <si>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</si>
  <si>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</si>
  <si>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</si>
  <si>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</si>
  <si>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</si>
  <si>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</si>
  <si>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</si>
  <si>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</si>
  <si>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</si>
  <si>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</si>
  <si>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</si>
  <si>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</si>
  <si>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</si>
  <si>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</si>
  <si>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</si>
  <si>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</si>
  <si>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</si>
  <si>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</si>
  <si>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</si>
  <si>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</si>
  <si>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</si>
  <si>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</si>
  <si>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</si>
  <si>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</si>
  <si>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</si>
  <si>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</si>
  <si>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</si>
  <si>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</si>
  <si>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</si>
  <si>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</si>
  <si>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</si>
  <si>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</si>
  <si>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</si>
  <si>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</si>
  <si>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</si>
  <si>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</si>
  <si>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</si>
  <si>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</si>
  <si>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</si>
  <si>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</si>
  <si>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</si>
  <si>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</si>
  <si>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</si>
  <si>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</si>
  <si>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</si>
  <si>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</si>
  <si>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</si>
  <si>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</si>
  <si>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</si>
  <si>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</si>
  <si>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</si>
  <si>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</si>
  <si>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</si>
  <si>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</si>
  <si>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</si>
  <si>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</si>
  <si>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</si>
  <si>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</si>
  <si>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</si>
  <si>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</si>
  <si>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</si>
  <si>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</si>
  <si>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</si>
  <si>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</si>
  <si>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</si>
  <si>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</si>
  <si>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</si>
  <si>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</si>
  <si>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</si>
  <si>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</si>
  <si>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</si>
  <si>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</si>
  <si>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</si>
  <si>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</si>
  <si>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</si>
  <si>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</si>
  <si>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</si>
  <si>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</si>
  <si>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</si>
  <si>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</si>
  <si>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</si>
  <si>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</si>
  <si>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</si>
  <si>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</si>
  <si>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</si>
  <si>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</si>
  <si>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</si>
  <si>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</si>
  <si>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</si>
  <si>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</si>
  <si>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</si>
  <si>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</si>
  <si>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</si>
  <si>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</si>
  <si>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</si>
  <si>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</si>
  <si>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</si>
  <si>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</si>
  <si>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</si>
  <si>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</si>
  <si>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</si>
  <si>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</si>
  <si>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</si>
  <si>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</si>
  <si>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</si>
  <si>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</si>
  <si>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</si>
  <si>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</si>
  <si>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</si>
  <si>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</si>
  <si>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</si>
  <si>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</si>
  <si>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</si>
  <si>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</si>
  <si>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</si>
  <si>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</si>
  <si>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</si>
  <si>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</si>
  <si>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</si>
  <si>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</si>
  <si>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</si>
  <si>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</si>
  <si>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</si>
  <si>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</si>
  <si>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</si>
  <si>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</si>
  <si>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</si>
  <si>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</si>
  <si>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</si>
  <si>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</si>
  <si>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</si>
  <si>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</si>
  <si>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</si>
  <si>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</si>
  <si>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</si>
  <si>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</si>
  <si>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</si>
  <si>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</si>
  <si>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</si>
  <si>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</si>
  <si>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</si>
  <si>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</si>
  <si>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</si>
  <si>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</si>
  <si>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</si>
  <si>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</si>
  <si>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</si>
  <si>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</si>
  <si>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</si>
  <si>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</si>
  <si>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</si>
  <si>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</si>
  <si>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</si>
  <si>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</si>
  <si>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</si>
  <si>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</si>
  <si>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</si>
  <si>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</si>
  <si>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</si>
  <si>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</si>
  <si>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</si>
  <si>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</si>
  <si>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</si>
  <si>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</si>
  <si>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</si>
  <si>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</si>
  <si>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</si>
  <si>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</si>
  <si>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</si>
  <si>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</si>
  <si>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</si>
  <si>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</si>
  <si>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</si>
  <si>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</si>
  <si>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</si>
  <si>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</si>
  <si>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</si>
  <si>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</si>
  <si>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</si>
  <si>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</si>
  <si>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</si>
  <si>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</si>
  <si>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</si>
  <si>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</si>
  <si>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</si>
  <si>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</si>
  <si>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</si>
  <si>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</si>
  <si>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</si>
  <si>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</si>
  <si>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</si>
  <si>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</si>
  <si>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</si>
  <si>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</si>
  <si>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</si>
  <si>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</si>
  <si>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</si>
  <si>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</si>
  <si>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</si>
  <si>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</si>
  <si>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</si>
  <si>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</si>
  <si>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</si>
  <si>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</si>
  <si>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</si>
  <si>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</si>
  <si>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</si>
  <si>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</si>
  <si>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</si>
  <si>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</si>
  <si>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</si>
  <si>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</si>
  <si>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</si>
  <si>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</si>
  <si>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</si>
  <si>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</si>
  <si>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</si>
  <si>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</si>
  <si>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</si>
  <si>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</si>
  <si>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</si>
  <si>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</si>
  <si>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</si>
  <si>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</si>
  <si>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</si>
  <si>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</si>
  <si>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</si>
  <si>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</si>
  <si>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</si>
  <si>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</si>
  <si>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</si>
  <si>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</si>
  <si>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</si>
  <si>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</si>
  <si>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</si>
  <si>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</si>
  <si>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</si>
  <si>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</si>
  <si>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</si>
  <si>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</si>
  <si>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</si>
  <si>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</si>
  <si>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</si>
  <si>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</si>
  <si>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</si>
  <si>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</si>
  <si>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</si>
  <si>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</si>
  <si>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</si>
  <si>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</si>
  <si>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</si>
  <si>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</si>
  <si>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</si>
  <si>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</si>
  <si>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</si>
  <si>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</si>
  <si>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</si>
  <si>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</si>
  <si>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</si>
  <si>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</si>
  <si>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</si>
  <si>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</si>
  <si>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</si>
  <si>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</si>
  <si>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</si>
  <si>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</si>
  <si>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</si>
  <si>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</si>
  <si>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</si>
  <si>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</si>
  <si>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</si>
  <si>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</si>
  <si>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</si>
  <si>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</si>
  <si>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</si>
  <si>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</si>
  <si>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</si>
  <si>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</si>
  <si>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</si>
  <si>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</si>
  <si>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</si>
  <si>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</si>
  <si>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</si>
  <si>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</si>
  <si>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</si>
  <si>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</si>
  <si>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</si>
  <si>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</si>
  <si>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</si>
  <si>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</si>
  <si>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</si>
  <si>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</si>
  <si>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</si>
  <si>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</si>
  <si>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</si>
  <si>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</si>
  <si>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</si>
  <si>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</si>
  <si>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</si>
  <si>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</si>
  <si>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</si>
  <si>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</si>
  <si>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</si>
  <si>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</si>
  <si>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</si>
  <si>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</si>
  <si>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</si>
  <si>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</si>
  <si>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</si>
  <si>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</si>
  <si>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</si>
  <si>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</si>
  <si>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</si>
  <si>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</si>
  <si>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</si>
  <si>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</si>
  <si>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</si>
  <si>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</si>
  <si>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</si>
  <si>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</si>
  <si>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</si>
  <si>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</si>
  <si>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</si>
  <si>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</si>
  <si>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</si>
  <si>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</si>
  <si>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</si>
  <si>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</si>
  <si>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</si>
  <si>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</si>
  <si>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</si>
  <si>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</si>
  <si>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</si>
  <si>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</si>
  <si>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</si>
  <si>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</si>
  <si>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</si>
  <si>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</si>
  <si>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</si>
  <si>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</si>
  <si>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</si>
  <si>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</si>
  <si>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</si>
  <si>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</si>
  <si>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</si>
  <si>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</si>
  <si>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</si>
  <si>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</si>
  <si>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</si>
  <si>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</si>
  <si>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</si>
  <si>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</si>
  <si>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</si>
  <si>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</si>
  <si>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</si>
  <si>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</si>
  <si>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</si>
  <si>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</si>
  <si>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</si>
  <si>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</si>
  <si>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</si>
  <si>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</si>
  <si>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</si>
  <si>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</si>
  <si>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</si>
  <si>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</si>
  <si>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</si>
  <si>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</si>
  <si>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</si>
  <si>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</si>
  <si>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</si>
  <si>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</si>
  <si>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</si>
  <si>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</si>
  <si>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</si>
  <si>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</si>
  <si>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</si>
  <si>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</si>
  <si>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</si>
  <si>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</si>
  <si>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</si>
  <si>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</si>
  <si>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</si>
  <si>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</si>
  <si>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</si>
  <si>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</si>
  <si>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</si>
  <si>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</si>
  <si>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</si>
  <si>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</si>
  <si>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</si>
  <si>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</si>
  <si>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</si>
  <si>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</si>
  <si>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</si>
  <si>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</si>
  <si>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</si>
  <si>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</si>
  <si>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</si>
  <si>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</si>
  <si>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</si>
  <si>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</si>
  <si>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</si>
  <si>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</si>
  <si>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</si>
  <si>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</si>
  <si>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</si>
  <si>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</si>
  <si>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</si>
  <si>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</si>
  <si>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</si>
  <si>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</si>
  <si>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</si>
  <si>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</si>
  <si>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</si>
  <si>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</si>
  <si>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</si>
  <si>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</si>
  <si>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</si>
  <si>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</si>
  <si>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</si>
  <si>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</si>
  <si>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</si>
  <si>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</si>
  <si>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</si>
  <si>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</si>
  <si>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</si>
  <si>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</si>
  <si>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</si>
  <si>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</si>
  <si>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</si>
  <si>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</si>
  <si>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</si>
  <si>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</si>
  <si>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</si>
  <si>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</si>
  <si>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</si>
  <si>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</si>
  <si>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</si>
  <si>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</si>
  <si>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</si>
  <si>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</si>
  <si>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</si>
  <si>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</si>
  <si>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</si>
  <si>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</si>
  <si>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</si>
  <si>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</si>
  <si>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</si>
  <si>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</si>
  <si>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</si>
  <si>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</si>
  <si>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</si>
  <si>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</si>
  <si>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</si>
  <si>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</si>
  <si>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</si>
  <si>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</si>
  <si>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</si>
  <si>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</si>
  <si>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</si>
  <si>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</si>
  <si>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</si>
  <si>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</si>
  <si>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</si>
  <si>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</si>
  <si>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</si>
  <si>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</si>
  <si>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</si>
  <si>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</si>
  <si>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</si>
  <si>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</si>
  <si>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</si>
  <si>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</si>
  <si>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</si>
  <si>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</si>
  <si>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</si>
  <si>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</si>
  <si>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</si>
  <si>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</si>
  <si>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</si>
  <si>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</si>
  <si>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</si>
  <si>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</si>
  <si>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</si>
  <si>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</si>
  <si>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</si>
  <si>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</si>
  <si>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</si>
  <si>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</si>
  <si>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</si>
  <si>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</si>
  <si>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</si>
  <si>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</si>
  <si>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</si>
  <si>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</si>
  <si>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</si>
  <si>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</si>
  <si>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</si>
  <si>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</si>
  <si>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</si>
  <si>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</si>
  <si>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</si>
  <si>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</si>
  <si>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</si>
  <si>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</si>
  <si>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</si>
  <si>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</si>
  <si>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</si>
  <si>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</si>
  <si>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</si>
  <si>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</si>
  <si>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</si>
  <si>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</si>
  <si>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</si>
  <si>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</si>
  <si>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</si>
  <si>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</si>
  <si>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</si>
  <si>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</si>
  <si>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</si>
  <si>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</si>
  <si>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</si>
  <si>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</si>
  <si>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</si>
  <si>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</si>
  <si>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</si>
  <si>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</si>
  <si>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</si>
  <si>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</si>
  <si>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</si>
  <si>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</si>
  <si>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</si>
  <si>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</si>
  <si>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</si>
  <si>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</si>
  <si>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</si>
  <si>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</si>
  <si>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</si>
  <si>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</si>
  <si>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</si>
  <si>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</si>
  <si>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</si>
  <si>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</si>
  <si>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</si>
  <si>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</si>
  <si>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</si>
  <si>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</si>
  <si>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</si>
  <si>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</si>
  <si>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</si>
  <si>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</si>
  <si>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</si>
  <si>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</si>
  <si>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</si>
  <si>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</si>
  <si>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</si>
  <si>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</si>
  <si>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</si>
  <si>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</si>
  <si>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</si>
  <si>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</si>
  <si>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</si>
  <si>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</si>
  <si>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</si>
  <si>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</si>
  <si>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</si>
  <si>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</si>
  <si>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</si>
  <si>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</si>
  <si>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</si>
  <si>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</si>
  <si>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</si>
  <si>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</si>
  <si>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</si>
  <si>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</si>
  <si>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</si>
  <si>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</si>
  <si>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</si>
  <si>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</si>
  <si>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</si>
  <si>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</si>
  <si>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</si>
  <si>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</si>
  <si>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</si>
  <si>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</si>
  <si>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</si>
  <si>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</si>
  <si>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</si>
  <si>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</si>
  <si>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</si>
  <si>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</si>
  <si>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</si>
  <si>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</si>
  <si>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</si>
  <si>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</si>
  <si>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</si>
  <si>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</si>
  <si>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</si>
  <si>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</si>
  <si>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</si>
  <si>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</si>
  <si>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</si>
  <si>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</si>
  <si>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</si>
  <si>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</si>
  <si>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</si>
  <si>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</si>
  <si>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</si>
  <si>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</si>
  <si>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</si>
  <si>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</si>
  <si>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</si>
  <si>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</si>
  <si>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</si>
  <si>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</si>
  <si>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</si>
  <si>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</si>
  <si>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</si>
  <si>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</si>
  <si>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</si>
  <si>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</si>
  <si>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</si>
  <si>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</si>
  <si>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</si>
  <si>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</si>
  <si>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</si>
  <si>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</si>
  <si>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</si>
  <si>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</si>
  <si>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</si>
  <si>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</si>
  <si>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</si>
  <si>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</si>
  <si>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</si>
  <si>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</si>
  <si>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</si>
  <si>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</si>
  <si>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</si>
  <si>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</si>
  <si>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</si>
  <si>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</si>
  <si>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</si>
  <si>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</si>
  <si>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</si>
  <si>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</si>
  <si>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</si>
  <si>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</si>
  <si>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</si>
  <si>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</si>
  <si>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</si>
  <si>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</si>
  <si>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</si>
  <si>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</si>
  <si>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</si>
  <si>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</si>
  <si>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</si>
  <si>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</si>
  <si>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</si>
  <si>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</si>
  <si>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</si>
  <si>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</si>
  <si>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</si>
  <si>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</si>
  <si>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</si>
  <si>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</si>
  <si>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</si>
  <si>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</si>
  <si>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</si>
  <si>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</si>
  <si>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</si>
  <si>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</si>
  <si>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</si>
  <si>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</si>
  <si>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</si>
  <si>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</si>
  <si>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</si>
  <si>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</si>
  <si>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</si>
  <si>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</si>
  <si>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</si>
  <si>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</si>
  <si>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</si>
  <si>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</si>
  <si>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</si>
  <si>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</si>
  <si>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</si>
  <si>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</si>
  <si>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</si>
  <si>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</si>
  <si>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</si>
  <si>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</si>
  <si>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</si>
  <si>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</si>
  <si>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</si>
  <si>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</si>
  <si>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</si>
  <si>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</si>
  <si>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</si>
  <si>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</si>
  <si>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</si>
  <si>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</si>
  <si>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</si>
  <si>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</si>
  <si>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</si>
  <si>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</si>
  <si>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</si>
  <si>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</si>
  <si>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</si>
  <si>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</si>
  <si>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</si>
  <si>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</si>
  <si>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</si>
  <si>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</si>
  <si>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</si>
  <si>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</si>
  <si>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</si>
  <si>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</si>
  <si>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</si>
  <si>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</si>
  <si>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</si>
  <si>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</si>
  <si>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</si>
  <si>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</si>
  <si>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</si>
  <si>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</si>
  <si>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</si>
  <si>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</si>
  <si>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</si>
  <si>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</si>
  <si>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</si>
  <si>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</si>
  <si>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</si>
  <si>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</si>
  <si>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</si>
  <si>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</si>
  <si>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</si>
  <si>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</si>
  <si>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</si>
  <si>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</si>
  <si>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</si>
  <si>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</si>
  <si>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</si>
  <si>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</si>
  <si>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</si>
  <si>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</si>
  <si>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</si>
  <si>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</si>
  <si>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</si>
  <si>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</si>
  <si>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</si>
  <si>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</si>
  <si>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</si>
  <si>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</si>
  <si>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</si>
  <si>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</si>
  <si>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</si>
  <si>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</si>
  <si>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</si>
  <si>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</si>
  <si>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</si>
  <si>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</si>
  <si>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</si>
  <si>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</si>
  <si>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</si>
  <si>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</si>
  <si>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</si>
  <si>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</si>
  <si>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</si>
  <si>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</si>
  <si>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</si>
  <si>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</si>
  <si>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</si>
  <si>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</si>
  <si>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</si>
  <si>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</si>
  <si>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</si>
  <si>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</si>
  <si>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</si>
  <si>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</si>
  <si>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</si>
  <si>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</si>
  <si>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</si>
  <si>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</si>
  <si>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</si>
  <si>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</si>
  <si>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</si>
  <si>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</si>
  <si>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</si>
  <si>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</si>
  <si>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</si>
  <si>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</si>
  <si>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</si>
  <si>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</si>
  <si>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</si>
  <si>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</si>
  <si>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</si>
  <si>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</si>
  <si>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</si>
  <si>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</si>
  <si>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</si>
  <si>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</si>
  <si>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</si>
  <si>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</si>
  <si>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</si>
  <si>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</si>
  <si>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</si>
  <si>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</si>
  <si>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</si>
  <si>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</si>
  <si>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</si>
  <si>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</si>
  <si>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</si>
  <si>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</si>
  <si>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</si>
  <si>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</si>
  <si>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</si>
  <si>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</si>
  <si>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</si>
  <si>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</si>
  <si>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</si>
  <si>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</si>
  <si>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</si>
  <si>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</si>
  <si>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</si>
  <si>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</si>
  <si>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</si>
  <si>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</si>
  <si>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</si>
  <si>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</si>
  <si>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</si>
  <si>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</si>
  <si>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</si>
  <si>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</si>
  <si>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</si>
  <si>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</si>
  <si>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</si>
  <si>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</si>
  <si>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</si>
  <si>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</si>
  <si>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</si>
  <si>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</si>
  <si>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</si>
  <si>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</si>
  <si>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</si>
  <si>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</si>
  <si>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</si>
  <si>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</si>
  <si>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</si>
  <si>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</si>
  <si>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</si>
  <si>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</si>
  <si>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</si>
  <si>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</si>
  <si>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</si>
  <si>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</si>
  <si>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</si>
  <si>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</si>
  <si>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</si>
  <si>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</si>
  <si>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</si>
  <si>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</si>
  <si>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</si>
  <si>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</si>
  <si>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</si>
  <si>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</si>
  <si>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</si>
  <si>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</si>
  <si>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</si>
  <si>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</si>
  <si>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</si>
  <si>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</si>
  <si>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</si>
  <si>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</si>
  <si>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</si>
  <si>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</si>
  <si>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</si>
  <si>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</si>
  <si>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</si>
  <si>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</si>
  <si>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</si>
  <si>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</si>
  <si>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</si>
  <si>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</si>
  <si>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</si>
  <si>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</si>
  <si>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</si>
  <si>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</si>
  <si>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</si>
  <si>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</si>
  <si>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</si>
  <si>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</si>
  <si>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</si>
  <si>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</si>
  <si>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</si>
  <si>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</si>
  <si>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</si>
  <si>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</si>
  <si>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</si>
  <si>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</si>
  <si>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</si>
  <si>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</si>
  <si>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</si>
  <si>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</si>
  <si>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</si>
  <si>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</si>
  <si>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</si>
  <si>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</si>
  <si>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</si>
  <si>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</si>
  <si>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</si>
  <si>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</si>
  <si>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</si>
  <si>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</si>
  <si>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</si>
  <si>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</si>
  <si>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</si>
  <si>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</si>
  <si>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</si>
  <si>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</si>
  <si>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</si>
  <si>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</si>
  <si>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</si>
  <si>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</si>
  <si>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</si>
  <si>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</si>
  <si>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</si>
  <si>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</si>
  <si>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</si>
  <si>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</si>
  <si>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</si>
  <si>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</si>
  <si>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</si>
  <si>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</si>
  <si>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</si>
  <si>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</si>
  <si>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</si>
  <si>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</si>
  <si>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</si>
  <si>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</si>
  <si>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</si>
  <si>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</si>
  <si>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</si>
  <si>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</si>
  <si>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</si>
  <si>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</si>
  <si>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</si>
  <si>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</si>
  <si>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</si>
  <si>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</si>
  <si>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</si>
  <si>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</si>
  <si>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</si>
  <si>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</si>
  <si>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</si>
  <si>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</si>
  <si>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</si>
  <si>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</si>
  <si>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</si>
  <si>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</si>
  <si>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</si>
  <si>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</si>
  <si>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</si>
  <si>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</si>
  <si>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</si>
  <si>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</si>
  <si>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</si>
  <si>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</si>
  <si>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</si>
  <si>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</si>
  <si>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</si>
  <si>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</si>
  <si>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</si>
  <si>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</si>
  <si>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</si>
  <si>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</si>
  <si>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</si>
  <si>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</si>
  <si>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</si>
  <si>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</si>
  <si>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</si>
  <si>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</si>
  <si>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</si>
  <si>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</si>
  <si>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</si>
  <si>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</si>
  <si>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</si>
  <si>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</si>
  <si>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</si>
  <si>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</si>
  <si>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</si>
  <si>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</si>
  <si>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</si>
  <si>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</si>
  <si>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</si>
  <si>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</si>
  <si>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</si>
  <si>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</si>
  <si>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</si>
  <si>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</si>
  <si>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</si>
  <si>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</si>
  <si>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</si>
  <si>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</si>
  <si>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</si>
  <si>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</si>
  <si>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</si>
  <si>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</si>
  <si>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</si>
  <si>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</si>
  <si>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</si>
  <si>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</si>
  <si>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</si>
  <si>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</si>
  <si>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</si>
  <si>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</si>
  <si>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</si>
  <si>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</si>
  <si>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</si>
  <si>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</si>
  <si>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</si>
  <si>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</si>
  <si>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</si>
  <si>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</si>
  <si>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</si>
  <si>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</si>
  <si>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</si>
  <si>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</si>
  <si>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</si>
  <si>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</si>
  <si>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</si>
  <si>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</si>
  <si>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</si>
  <si>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</si>
  <si>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</si>
  <si>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</si>
  <si>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</si>
  <si>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</si>
  <si>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</si>
  <si>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</si>
  <si>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</si>
  <si>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</si>
  <si>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</si>
  <si>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</si>
  <si>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</si>
  <si>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</si>
  <si>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</si>
  <si>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</si>
  <si>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</si>
  <si>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</si>
  <si>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</si>
  <si>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</si>
  <si>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</si>
  <si>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</si>
  <si>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</si>
  <si>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</si>
  <si>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</si>
  <si>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</si>
  <si>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</si>
  <si>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</si>
  <si>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</si>
  <si>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</si>
  <si>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</si>
  <si>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</si>
  <si>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</si>
  <si>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</si>
  <si>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</si>
  <si>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</si>
  <si>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</si>
  <si>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</si>
  <si>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</si>
  <si>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</si>
  <si>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</si>
  <si>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</si>
  <si>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</si>
  <si>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</si>
  <si>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</si>
  <si>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</si>
  <si>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</si>
  <si>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</si>
  <si>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</si>
  <si>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</si>
  <si>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</si>
  <si>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</si>
  <si>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</si>
  <si>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</si>
  <si>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</si>
  <si>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</si>
  <si>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</si>
  <si>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</si>
  <si>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</si>
  <si>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</si>
  <si>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</si>
  <si>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</si>
  <si>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</si>
  <si>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</si>
  <si>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</si>
  <si>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</si>
  <si>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</si>
  <si>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</si>
  <si>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</si>
  <si>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</si>
  <si>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</si>
  <si>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</si>
  <si>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</si>
  <si>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</si>
  <si>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</si>
  <si>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</si>
  <si>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</si>
  <si>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</si>
  <si>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</si>
  <si>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</si>
  <si>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</si>
  <si>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</si>
  <si>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</si>
  <si>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</si>
  <si>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</si>
  <si>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</si>
  <si>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</si>
  <si>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</si>
  <si>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</si>
  <si>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</si>
  <si>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</si>
  <si>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</si>
  <si>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</si>
  <si>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</si>
  <si>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</si>
  <si>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</si>
  <si>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</si>
  <si>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</si>
  <si>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</si>
  <si>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</si>
  <si>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</si>
  <si>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</si>
  <si>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</si>
  <si>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</si>
  <si>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</si>
  <si>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</si>
  <si>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</si>
  <si>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</si>
  <si>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</si>
  <si>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</si>
  <si>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</si>
  <si>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</si>
  <si>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</si>
  <si>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</si>
  <si>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</si>
  <si>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</si>
  <si>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</si>
  <si>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</si>
  <si>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</si>
  <si>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</si>
  <si>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</si>
  <si>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</si>
  <si>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</si>
  <si>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</si>
  <si>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</si>
  <si>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</si>
  <si>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</si>
  <si>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</si>
  <si>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</si>
  <si>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</si>
  <si>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</si>
  <si>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</si>
  <si>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</si>
  <si>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</si>
  <si>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</si>
  <si>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</si>
  <si>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</si>
  <si>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</si>
  <si>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</si>
  <si>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</si>
  <si>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</si>
  <si>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</si>
  <si>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</si>
  <si>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</si>
  <si>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</si>
  <si>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</si>
  <si>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</si>
  <si>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</si>
  <si>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</si>
  <si>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</si>
  <si>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</si>
  <si>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</si>
  <si>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</si>
  <si>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</si>
  <si>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</si>
  <si>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</si>
  <si>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</si>
  <si>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</si>
  <si>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</si>
  <si>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</si>
  <si>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</si>
  <si>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</si>
  <si>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</si>
  <si>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</si>
  <si>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</si>
  <si>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</si>
  <si>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</si>
  <si>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</si>
  <si>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</si>
  <si>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</si>
  <si>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</si>
  <si>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</si>
  <si>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</si>
  <si>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</si>
  <si>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</si>
  <si>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</si>
  <si>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</si>
  <si>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</si>
  <si>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</si>
  <si>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</si>
  <si>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</si>
  <si>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</si>
  <si>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</si>
  <si>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</si>
  <si>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</si>
  <si>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</si>
  <si>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</si>
  <si>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</si>
  <si>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</si>
  <si>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</si>
  <si>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</si>
  <si>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</si>
  <si>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</si>
  <si>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</si>
  <si>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</si>
  <si>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</si>
  <si>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</si>
  <si>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</si>
  <si>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</si>
  <si>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</si>
  <si>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</si>
  <si>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</si>
  <si>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</si>
  <si>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</si>
  <si>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</si>
  <si>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</si>
  <si>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</si>
  <si>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</si>
  <si>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</si>
  <si>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</si>
  <si>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</si>
  <si>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</si>
  <si>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</si>
  <si>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</si>
  <si>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</si>
  <si>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</si>
  <si>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</si>
  <si>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</si>
  <si>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</si>
  <si>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</si>
  <si>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</si>
  <si>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</si>
  <si>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</si>
  <si>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</si>
  <si>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</si>
  <si>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</si>
  <si>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</si>
  <si>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</si>
  <si>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</si>
  <si>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</si>
  <si>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</si>
  <si>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</si>
  <si>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</si>
  <si>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</si>
  <si>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</si>
  <si>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</si>
  <si>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</si>
  <si>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</si>
  <si>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</si>
  <si>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</si>
  <si>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</si>
  <si>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</si>
  <si>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</si>
  <si>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</si>
  <si>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</si>
  <si>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</si>
  <si>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</si>
  <si>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</si>
  <si>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</si>
  <si>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</si>
  <si>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</si>
  <si>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</si>
  <si>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</si>
  <si>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</si>
  <si>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</si>
  <si>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</si>
  <si>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</si>
  <si>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</si>
  <si>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</si>
  <si>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</si>
  <si>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</si>
  <si>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</si>
  <si>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</si>
  <si>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</si>
  <si>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</si>
  <si>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</si>
  <si>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</si>
  <si>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</si>
  <si>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</si>
  <si>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</si>
  <si>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</si>
  <si>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</si>
  <si>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</si>
  <si>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</si>
  <si>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</si>
  <si>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</si>
  <si>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</si>
  <si>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</si>
  <si>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</si>
  <si>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</si>
  <si>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</si>
  <si>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</si>
  <si>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</si>
  <si>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</si>
  <si>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</si>
  <si>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</si>
  <si>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</si>
  <si>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</si>
  <si>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</si>
  <si>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</si>
  <si>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</si>
  <si>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</si>
  <si>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</si>
  <si>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</si>
  <si>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</si>
  <si>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</si>
  <si>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</si>
  <si>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</si>
  <si>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</si>
  <si>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</si>
  <si>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</si>
  <si>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</si>
  <si>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</si>
  <si>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</si>
  <si>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</si>
  <si>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</si>
  <si>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</si>
  <si>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</si>
  <si>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</si>
  <si>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</si>
  <si>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</si>
  <si>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</si>
  <si>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</si>
  <si>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</si>
  <si>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</si>
  <si>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</si>
  <si>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</si>
  <si>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</si>
  <si>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</si>
  <si>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</si>
  <si>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</si>
  <si>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</si>
  <si>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</si>
  <si>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</si>
  <si>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</si>
  <si>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</si>
  <si>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</si>
  <si>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</si>
  <si>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</si>
  <si>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</si>
  <si>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</si>
  <si>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</si>
  <si>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</si>
  <si>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</si>
  <si>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</si>
  <si>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</si>
  <si>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</si>
  <si>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</si>
  <si>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</si>
  <si>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</si>
  <si>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</si>
  <si>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</si>
  <si>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</si>
  <si>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</si>
  <si>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</si>
  <si>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</si>
  <si>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</si>
  <si>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</si>
  <si>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</si>
  <si>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</si>
  <si>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</si>
  <si>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</si>
  <si>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</si>
  <si>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</si>
  <si>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</si>
  <si>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</si>
  <si>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</si>
  <si>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</si>
  <si>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</si>
  <si>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</si>
  <si>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</si>
  <si>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</si>
  <si>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</si>
  <si>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</si>
  <si>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</si>
  <si>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</si>
  <si>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</si>
  <si>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</si>
  <si>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</si>
  <si>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</si>
  <si>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</si>
  <si>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</si>
  <si>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</si>
  <si>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</si>
  <si>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</si>
  <si>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</si>
  <si>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</si>
  <si>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</si>
  <si>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</si>
  <si>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</si>
  <si>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</si>
  <si>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</si>
  <si>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</si>
  <si>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</si>
  <si>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</si>
  <si>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</si>
  <si>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</si>
  <si>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</si>
  <si>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</si>
  <si>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</si>
  <si>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</si>
  <si>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</si>
  <si>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</si>
  <si>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</si>
  <si>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</si>
  <si>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</si>
  <si>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</si>
  <si>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</si>
  <si>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</si>
  <si>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</si>
  <si>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</si>
  <si>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</si>
  <si>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</si>
  <si>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</si>
  <si>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</si>
  <si>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</si>
  <si>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</si>
  <si>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</si>
  <si>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</si>
  <si>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</si>
  <si>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</si>
  <si>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</si>
  <si>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</si>
  <si>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</si>
  <si>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</si>
  <si>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</si>
  <si>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</si>
  <si>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</si>
  <si>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</si>
  <si>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</si>
  <si>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</si>
  <si>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</si>
  <si>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</si>
  <si>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</si>
  <si>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</si>
  <si>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</si>
  <si>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</si>
  <si>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</si>
  <si>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</si>
  <si>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</si>
  <si>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</si>
  <si>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</si>
  <si>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</si>
  <si>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</si>
  <si>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</si>
  <si>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</si>
  <si>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</si>
  <si>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</si>
  <si>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</si>
  <si>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</si>
  <si>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</si>
  <si>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</si>
  <si>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</si>
  <si>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</si>
  <si>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</si>
  <si>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</si>
  <si>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</si>
  <si>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</si>
  <si>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</si>
  <si>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</si>
  <si>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</si>
  <si>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</si>
  <si>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</si>
  <si>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</si>
  <si>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</si>
  <si>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</si>
  <si>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</si>
  <si>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</si>
  <si>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</si>
  <si>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</si>
  <si>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</si>
  <si>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</si>
  <si>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</si>
  <si>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</si>
  <si>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</si>
  <si>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</si>
  <si>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</si>
  <si>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</si>
  <si>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</si>
  <si>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</si>
  <si>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</si>
  <si>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</si>
  <si>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</si>
  <si>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</si>
  <si>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</si>
  <si>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</si>
  <si>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</si>
  <si>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</si>
  <si>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</si>
  <si>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</si>
  <si>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</si>
  <si>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</si>
  <si>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</si>
  <si>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</si>
  <si>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</si>
  <si>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</si>
  <si>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</si>
  <si>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</si>
  <si>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</si>
  <si>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</si>
  <si>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</si>
  <si>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</si>
  <si>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</si>
  <si>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</si>
  <si>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</si>
  <si>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</si>
  <si>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</si>
  <si>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</si>
  <si>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</si>
  <si>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</si>
  <si>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</si>
  <si>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</si>
  <si>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</si>
  <si>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</si>
  <si>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</si>
  <si>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</si>
  <si>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</si>
  <si>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</si>
  <si>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</si>
  <si>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</si>
  <si>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</si>
  <si>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</si>
  <si>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</si>
  <si>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</si>
  <si>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</si>
  <si>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</si>
  <si>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</si>
  <si>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</si>
  <si>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</si>
  <si>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</si>
  <si>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</si>
  <si>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</si>
  <si>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</si>
  <si>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</si>
  <si>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</si>
  <si>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</si>
  <si>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</si>
  <si>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</si>
  <si>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</si>
  <si>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</si>
  <si>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</si>
  <si>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</si>
  <si>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</si>
  <si>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</si>
  <si>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</si>
  <si>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</si>
  <si>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</si>
  <si>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</si>
  <si>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</si>
  <si>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</si>
  <si>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</si>
  <si>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</si>
  <si>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</si>
  <si>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</si>
  <si>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</si>
  <si>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</si>
  <si>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</si>
  <si>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</si>
  <si>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</si>
  <si>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</si>
  <si>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</si>
  <si>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</si>
  <si>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</si>
  <si>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</si>
  <si>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</si>
  <si>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</si>
  <si>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</si>
  <si>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</si>
  <si>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</si>
  <si>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</si>
  <si>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</si>
  <si>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</si>
  <si>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</si>
  <si>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</si>
  <si>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</si>
  <si>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</si>
  <si>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</si>
  <si>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</si>
  <si>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</si>
  <si>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</si>
  <si>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</si>
  <si>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</si>
  <si>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</si>
  <si>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</si>
  <si>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</si>
  <si>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</si>
  <si>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</si>
  <si>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</si>
  <si>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</si>
  <si>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</si>
  <si>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</si>
  <si>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</si>
  <si>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</si>
  <si>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</si>
  <si>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</si>
  <si>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</si>
  <si>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</si>
  <si>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</si>
  <si>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</si>
  <si>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</si>
  <si>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</si>
  <si>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</si>
  <si>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</si>
  <si>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</si>
  <si>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</si>
  <si>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</si>
  <si>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</si>
  <si>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</si>
  <si>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</si>
  <si>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</si>
  <si>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</si>
  <si>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</si>
  <si>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</si>
  <si>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</si>
  <si>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</si>
  <si>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</si>
  <si>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</si>
  <si>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</si>
  <si>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</si>
  <si>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</si>
  <si>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</si>
  <si>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</si>
  <si>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</si>
  <si>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</si>
  <si>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</si>
  <si>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</si>
  <si>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</si>
  <si>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</si>
  <si>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</si>
  <si>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</si>
  <si>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</si>
  <si>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</si>
  <si>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</si>
  <si>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</si>
  <si>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</si>
  <si>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</si>
  <si>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</si>
  <si>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</si>
  <si>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</si>
  <si>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</si>
  <si>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</si>
  <si>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</si>
  <si>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</si>
  <si>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</si>
  <si>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</si>
  <si>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</si>
  <si>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</si>
  <si>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</si>
  <si>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</si>
  <si>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</si>
  <si>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</si>
  <si>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</si>
  <si>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</si>
  <si>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</si>
  <si>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</si>
  <si>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</si>
  <si>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</si>
  <si>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</si>
  <si>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</si>
  <si>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</si>
  <si>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</si>
  <si>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</si>
  <si>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</si>
  <si>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</si>
  <si>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</si>
  <si>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</si>
  <si>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</si>
  <si>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</si>
  <si>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</si>
  <si>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</si>
  <si>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</si>
  <si>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</si>
  <si>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</si>
  <si>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</si>
  <si>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</si>
  <si>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</si>
  <si>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</si>
  <si>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</si>
  <si>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</si>
  <si>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</si>
  <si>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</si>
  <si>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</si>
  <si>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</si>
  <si>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</si>
  <si>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</si>
  <si>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</si>
  <si>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</si>
  <si>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</si>
  <si>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</si>
  <si>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</si>
  <si>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</si>
  <si>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</si>
  <si>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</si>
  <si>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</si>
  <si>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</si>
  <si>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</si>
  <si>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</si>
  <si>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</si>
  <si>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</si>
  <si>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</si>
  <si>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</si>
  <si>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</si>
  <si>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</si>
  <si>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</si>
  <si>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</si>
  <si>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</si>
  <si>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</si>
  <si>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</si>
  <si>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</si>
  <si>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</si>
  <si>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</si>
  <si>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</si>
  <si>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</si>
  <si>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</si>
  <si>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</si>
  <si>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</si>
  <si>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</si>
  <si>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</si>
  <si>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</si>
  <si>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</si>
  <si>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</si>
  <si>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</si>
  <si>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</si>
  <si>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</si>
  <si>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</si>
  <si>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</si>
  <si>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</si>
  <si>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</si>
  <si>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</si>
  <si>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</si>
  <si>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</si>
  <si>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</si>
  <si>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</si>
  <si>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</si>
  <si>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</si>
  <si>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</si>
  <si>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</si>
  <si>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</si>
  <si>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</si>
  <si>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</si>
  <si>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</si>
  <si>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</si>
  <si>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</si>
  <si>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</si>
  <si>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</si>
  <si>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</si>
  <si>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</si>
  <si>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</si>
  <si>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</si>
  <si>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</si>
  <si>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</si>
  <si>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</si>
  <si>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</si>
  <si>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</si>
  <si>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</si>
  <si>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</si>
  <si>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</si>
  <si>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</si>
  <si>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</si>
  <si>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</si>
  <si>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</si>
  <si>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</si>
  <si>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</si>
  <si>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</si>
  <si>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</si>
  <si>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</si>
  <si>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</si>
  <si>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</si>
  <si>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</si>
  <si>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</si>
  <si>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</si>
  <si>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</si>
  <si>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</si>
  <si>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</si>
  <si>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</si>
  <si>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</si>
  <si>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</si>
  <si>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</si>
  <si>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</si>
  <si>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</si>
  <si>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</si>
  <si>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</si>
  <si>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</si>
  <si>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</si>
  <si>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</si>
  <si>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</si>
  <si>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</si>
  <si>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</si>
  <si>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</si>
  <si>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</si>
  <si>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</si>
  <si>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</si>
  <si>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</si>
  <si>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</si>
  <si>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</si>
  <si>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</si>
  <si>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</si>
  <si>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</si>
  <si>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</si>
  <si>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</si>
  <si>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</si>
  <si>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</si>
  <si>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</si>
  <si>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</si>
  <si>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</si>
  <si>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</si>
  <si>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</si>
  <si>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</si>
  <si>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</si>
  <si>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</si>
  <si>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</si>
  <si>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</si>
  <si>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</si>
  <si>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</si>
  <si>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</si>
  <si>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</si>
  <si>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</si>
  <si>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</si>
  <si>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</si>
  <si>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</si>
  <si>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</si>
  <si>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</si>
  <si>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</si>
  <si>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</si>
  <si>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</si>
  <si>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</si>
  <si>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</si>
  <si>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</si>
  <si>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</si>
  <si>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</si>
  <si>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</si>
  <si>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</si>
  <si>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</si>
  <si>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</si>
  <si>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</si>
  <si>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</si>
  <si>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</si>
  <si>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</si>
  <si>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</si>
  <si>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</si>
  <si>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</si>
  <si>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</si>
  <si>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</si>
  <si>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</si>
  <si>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</si>
  <si>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</si>
  <si>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</si>
  <si>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</si>
  <si>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</si>
  <si>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</si>
  <si>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</si>
  <si>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</si>
  <si>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</si>
  <si>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</si>
  <si>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</si>
  <si>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</si>
  <si>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</si>
  <si>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</si>
  <si>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</si>
  <si>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</si>
  <si>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</si>
  <si>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</si>
  <si>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</si>
  <si>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</si>
  <si>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</si>
  <si>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</si>
  <si>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</si>
  <si>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</si>
  <si>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</si>
  <si>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</si>
  <si>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</si>
  <si>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</si>
  <si>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</si>
  <si>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</si>
  <si>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</si>
  <si>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</si>
  <si>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</si>
  <si>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</si>
  <si>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</si>
  <si>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</si>
  <si>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</si>
  <si>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</si>
  <si>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</si>
  <si>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</si>
  <si>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</si>
  <si>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</si>
  <si>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</si>
  <si>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</si>
  <si>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</si>
  <si>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</si>
  <si>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</si>
  <si>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</si>
  <si>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</si>
  <si>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</si>
  <si>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</si>
  <si>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</si>
  <si>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</si>
  <si>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</si>
  <si>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</si>
  <si>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</si>
  <si>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</si>
  <si>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</si>
  <si>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</si>
  <si>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</si>
  <si>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</si>
  <si>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</si>
  <si>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</si>
  <si>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</si>
  <si>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</si>
  <si>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</si>
  <si>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</si>
  <si>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</si>
  <si>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</si>
  <si>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</si>
  <si>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</si>
  <si>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</si>
  <si>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</si>
  <si>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</si>
  <si>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</si>
  <si>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</si>
  <si>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</si>
  <si>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</si>
  <si>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</si>
  <si>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</si>
  <si>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</si>
  <si>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</si>
  <si>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</si>
  <si>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</si>
  <si>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</si>
  <si>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</si>
  <si>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</si>
  <si>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</si>
  <si>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</si>
  <si>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</si>
  <si>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</si>
  <si>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</si>
  <si>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</si>
  <si>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</si>
  <si>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</si>
  <si>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</si>
  <si>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</si>
  <si>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</si>
  <si>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</si>
  <si>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</si>
  <si>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</si>
  <si>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</si>
  <si>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</si>
  <si>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</si>
  <si>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</si>
  <si>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</si>
  <si>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</si>
  <si>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</si>
  <si>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</si>
  <si>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</si>
  <si>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</si>
  <si>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</si>
  <si>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</si>
  <si>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</si>
  <si>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</si>
  <si>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</si>
  <si>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</si>
  <si>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</si>
  <si>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</si>
  <si>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</si>
  <si>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</si>
  <si>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</si>
  <si>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</si>
  <si>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</si>
  <si>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</si>
  <si>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</si>
  <si>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</si>
  <si>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</si>
  <si>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</si>
  <si>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</si>
  <si>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</si>
  <si>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</si>
  <si>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</si>
  <si>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</si>
  <si>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</si>
  <si>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</si>
  <si>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</si>
  <si>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</si>
  <si>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</si>
  <si>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</si>
  <si>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</si>
  <si>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</si>
  <si>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</si>
  <si>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</si>
  <si>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</si>
  <si>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</si>
  <si>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</si>
  <si>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</si>
  <si>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</si>
  <si>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</si>
  <si>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</si>
  <si>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</si>
  <si>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</si>
  <si>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</si>
  <si>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</si>
  <si>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</si>
  <si>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</si>
  <si>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</si>
  <si>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</si>
  <si>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</si>
  <si>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</si>
  <si>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</si>
  <si>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</si>
  <si>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</si>
  <si>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</si>
  <si>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</si>
  <si>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</si>
  <si>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</si>
  <si>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</si>
  <si>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</si>
  <si>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</si>
  <si>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</si>
  <si>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</si>
  <si>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</si>
  <si>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</si>
  <si>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</si>
  <si>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</si>
  <si>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</si>
  <si>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</si>
  <si>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</si>
  <si>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</si>
  <si>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</si>
  <si>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</si>
  <si>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</si>
  <si>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</si>
  <si>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</si>
  <si>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</si>
  <si>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</si>
  <si>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</si>
  <si>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</si>
  <si>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</si>
  <si>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</si>
  <si>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</si>
  <si>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</si>
  <si>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</si>
  <si>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</si>
  <si>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</si>
  <si>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</si>
  <si>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</si>
  <si>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</si>
  <si>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</si>
  <si>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</si>
  <si>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</si>
  <si>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</si>
  <si>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</si>
  <si>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</si>
  <si>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</si>
  <si>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</si>
  <si>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</si>
  <si>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</si>
  <si>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</si>
  <si>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</si>
  <si>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</si>
  <si>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</si>
  <si>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</si>
  <si>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</si>
  <si>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</si>
  <si>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</si>
  <si>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</si>
  <si>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</si>
  <si>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</si>
  <si>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</si>
  <si>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</si>
  <si>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</si>
  <si>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</si>
  <si>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</si>
  <si>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</si>
  <si>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</si>
  <si>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</si>
  <si>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</si>
  <si>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</si>
  <si>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</si>
  <si>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</si>
  <si>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</si>
  <si>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</si>
  <si>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</si>
  <si>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</si>
  <si>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</si>
  <si>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</si>
  <si>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</si>
  <si>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</si>
  <si>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</si>
  <si>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</si>
  <si>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</si>
  <si>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</si>
  <si>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</si>
  <si>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</si>
  <si>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</si>
  <si>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</si>
  <si>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</si>
  <si>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</si>
  <si>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</si>
  <si>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</si>
  <si>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</si>
  <si>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</si>
  <si>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</si>
  <si>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</si>
  <si>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</si>
  <si>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</si>
  <si>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</si>
  <si>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</si>
  <si>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</si>
  <si>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</si>
  <si>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</si>
  <si>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</si>
  <si>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</si>
  <si>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</si>
  <si>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</si>
  <si>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</si>
  <si>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</si>
  <si>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</si>
  <si>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</si>
  <si>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</si>
  <si>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</si>
  <si>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</si>
  <si>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</si>
  <si>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</si>
  <si>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</si>
  <si>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</si>
  <si>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</si>
  <si>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</si>
  <si>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</si>
  <si>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</si>
  <si>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</si>
  <si>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</si>
  <si>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</si>
  <si>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</si>
  <si>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</si>
  <si>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</si>
  <si>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</si>
  <si>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</si>
  <si>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</si>
  <si>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</si>
  <si>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</si>
  <si>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</si>
  <si>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</si>
  <si>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</si>
  <si>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</si>
  <si>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</si>
  <si>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</si>
  <si>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</si>
  <si>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</si>
  <si>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</si>
  <si>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</si>
  <si>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</si>
  <si>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</si>
  <si>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</si>
  <si>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</si>
  <si>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</si>
  <si>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</si>
  <si>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</si>
  <si>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</si>
  <si>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</si>
  <si>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</si>
  <si>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</si>
  <si>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</si>
  <si>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</si>
  <si>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</si>
  <si>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</si>
  <si>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</si>
  <si>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</si>
  <si>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</si>
  <si>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</si>
  <si>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</si>
  <si>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</si>
  <si>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</si>
  <si>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</si>
  <si>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</si>
  <si>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</si>
  <si>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</si>
  <si>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</si>
  <si>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</si>
  <si>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</si>
  <si>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</si>
  <si>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</si>
  <si>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</si>
  <si>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</si>
  <si>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</si>
  <si>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</si>
  <si>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</si>
  <si>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</si>
  <si>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</si>
  <si>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</si>
  <si>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</si>
  <si>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</si>
  <si>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</si>
  <si>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</si>
  <si>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</si>
  <si>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</si>
  <si>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</si>
  <si>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</si>
  <si>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</si>
  <si>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</si>
  <si>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</si>
  <si>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</si>
  <si>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</si>
  <si>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</si>
  <si>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</si>
  <si>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</si>
  <si>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</si>
  <si>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</si>
  <si>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</si>
  <si>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</si>
  <si>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</si>
  <si>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</si>
  <si>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</si>
  <si>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</si>
  <si>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</si>
  <si>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</si>
  <si>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</si>
  <si>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</si>
  <si>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</si>
  <si>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</si>
  <si>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</si>
  <si>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</si>
  <si>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</si>
  <si>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</si>
  <si>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</si>
  <si>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</si>
  <si>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</si>
  <si>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</si>
  <si>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</si>
  <si>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</si>
  <si>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</si>
  <si>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</si>
  <si>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</si>
  <si>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</si>
  <si>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</si>
  <si>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</si>
  <si>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</si>
  <si>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</si>
  <si>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</si>
  <si>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</si>
  <si>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</si>
  <si>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</si>
  <si>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</si>
  <si>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</si>
  <si>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</si>
  <si>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</si>
  <si>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</si>
  <si>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</si>
  <si>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</si>
  <si>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</si>
  <si>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</si>
  <si>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</si>
  <si>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</si>
  <si>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</si>
  <si>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</si>
  <si>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</si>
  <si>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</si>
  <si>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</si>
  <si>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</si>
  <si>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</si>
  <si>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</si>
  <si>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</si>
  <si>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</si>
  <si>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</si>
  <si>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</si>
  <si>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</si>
  <si>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</si>
  <si>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</si>
  <si>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</si>
  <si>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</si>
  <si>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</si>
  <si>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</si>
  <si>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</si>
  <si>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</si>
  <si>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</si>
  <si>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</si>
  <si>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</si>
  <si>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</si>
  <si>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</si>
  <si>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</si>
  <si>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</si>
  <si>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</si>
  <si>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</si>
  <si>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</si>
  <si>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</si>
  <si>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</si>
  <si>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</si>
  <si>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</si>
  <si>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</si>
  <si>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</si>
  <si>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</si>
  <si>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</si>
  <si>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</si>
  <si>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</si>
  <si>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</si>
  <si>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</si>
  <si>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</si>
  <si>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</si>
  <si>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</si>
  <si>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</si>
  <si>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</si>
  <si>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</si>
  <si>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</si>
  <si>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</si>
  <si>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</si>
  <si>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</si>
  <si>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</si>
  <si>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</si>
  <si>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</si>
  <si>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</si>
  <si>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</si>
  <si>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</si>
  <si>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</si>
  <si>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</si>
  <si>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</si>
  <si>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</si>
  <si>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</si>
  <si>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</si>
  <si>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</si>
  <si>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</si>
  <si>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</si>
  <si>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</si>
  <si>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</si>
  <si>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</si>
  <si>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</si>
  <si>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</si>
  <si>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</si>
  <si>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</si>
  <si>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</si>
  <si>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</si>
  <si>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</si>
  <si>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</si>
  <si>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</si>
  <si>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</si>
  <si>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</si>
  <si>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</si>
  <si>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</si>
  <si>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</si>
  <si>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</si>
  <si>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</si>
  <si>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</si>
  <si>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</si>
  <si>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</si>
  <si>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</si>
  <si>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</si>
  <si>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</si>
  <si>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</si>
  <si>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</si>
  <si>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</si>
  <si>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</si>
  <si>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</si>
  <si>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</si>
  <si>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</si>
  <si>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</si>
  <si>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</si>
  <si>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</si>
  <si>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</si>
  <si>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</si>
  <si>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</si>
  <si>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</si>
  <si>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</si>
  <si>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</si>
  <si>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</si>
  <si>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</si>
  <si>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</si>
  <si>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</si>
  <si>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</si>
  <si>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</si>
  <si>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</si>
  <si>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</si>
  <si>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</si>
  <si>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</si>
  <si>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</si>
  <si>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</si>
  <si>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</si>
  <si>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</si>
  <si>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</si>
  <si>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</si>
  <si>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</si>
  <si>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</si>
  <si>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</si>
  <si>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</si>
  <si>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</si>
  <si>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</si>
  <si>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</si>
  <si>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</si>
  <si>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</si>
  <si>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</si>
  <si>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</si>
  <si>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</si>
  <si>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</si>
  <si>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</si>
  <si>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</si>
  <si>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</si>
  <si>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</si>
  <si>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</si>
  <si>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</si>
  <si>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</si>
  <si>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</si>
  <si>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</si>
  <si>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</si>
  <si>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</si>
  <si>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</si>
  <si>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</si>
  <si>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</si>
  <si>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</si>
  <si>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</si>
  <si>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</si>
  <si>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</si>
  <si>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</si>
  <si>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</si>
  <si>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</si>
  <si>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</si>
  <si>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</si>
  <si>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</si>
  <si>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</si>
  <si>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</si>
  <si>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</si>
  <si>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</si>
  <si>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</si>
  <si>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</si>
  <si>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</si>
  <si>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</si>
  <si>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</si>
  <si>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</si>
  <si>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</si>
  <si>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</si>
  <si>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</si>
  <si>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</si>
  <si>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</si>
  <si>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</si>
  <si>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</si>
  <si>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</si>
  <si>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</si>
  <si>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</si>
  <si>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</si>
  <si>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</si>
  <si>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</si>
  <si>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</si>
  <si>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</si>
  <si>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</si>
  <si>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</si>
  <si>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</si>
  <si>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</si>
  <si>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</si>
  <si>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</si>
  <si>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</si>
  <si>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</si>
  <si>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</si>
  <si>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</si>
  <si>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</si>
  <si>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</si>
  <si>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</si>
  <si>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</si>
  <si>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</si>
  <si>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</si>
  <si>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</si>
  <si>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</si>
  <si>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</si>
  <si>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</si>
  <si>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</si>
  <si>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</si>
  <si>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</si>
  <si>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</si>
  <si>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</si>
  <si>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</si>
  <si>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</si>
  <si>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</si>
  <si>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</si>
  <si>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</si>
  <si>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</si>
  <si>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</si>
  <si>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</si>
  <si>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</si>
  <si>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</si>
  <si>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</si>
  <si>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</si>
  <si>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</si>
  <si>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</si>
  <si>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</si>
  <si>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</si>
  <si>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</si>
  <si>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</si>
  <si>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</si>
  <si>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</si>
  <si>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</si>
  <si>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</si>
  <si>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</si>
  <si>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</si>
  <si>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</si>
  <si>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</si>
  <si>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</si>
  <si>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</si>
  <si>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</si>
  <si>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</si>
  <si>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</si>
  <si>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</si>
  <si>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</si>
  <si>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</si>
  <si>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</si>
  <si>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</si>
  <si>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</si>
  <si>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</si>
  <si>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</si>
  <si>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</si>
  <si>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</si>
  <si>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</si>
  <si>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</si>
  <si>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</si>
  <si>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</si>
  <si>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</si>
  <si>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</si>
  <si>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</si>
  <si>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</si>
  <si>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</si>
  <si>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</si>
  <si>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</si>
  <si>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</si>
  <si>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</si>
  <si>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</si>
  <si>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</si>
  <si>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</si>
  <si>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</si>
  <si>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</si>
  <si>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</si>
  <si>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</si>
  <si>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</si>
  <si>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</si>
  <si>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</si>
  <si>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</si>
  <si>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</si>
  <si>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</si>
  <si>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</si>
  <si>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</si>
  <si>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</si>
  <si>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</si>
  <si>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</si>
  <si>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</si>
  <si>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</si>
  <si>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</si>
  <si>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</si>
  <si>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</si>
  <si>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</si>
  <si>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</si>
  <si>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</si>
  <si>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</si>
  <si>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</si>
  <si>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</si>
  <si>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</si>
  <si>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</si>
  <si>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</si>
  <si>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</si>
  <si>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</si>
  <si>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</si>
  <si>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</si>
  <si>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</si>
  <si>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</si>
  <si>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</si>
  <si>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</si>
  <si>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</si>
  <si>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</si>
  <si>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</si>
  <si>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</si>
  <si>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</si>
  <si>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</si>
  <si>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</si>
  <si>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</si>
  <si>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</si>
  <si>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</si>
  <si>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</si>
  <si>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</si>
  <si>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</si>
  <si>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</si>
  <si>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</si>
  <si>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</si>
  <si>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</si>
  <si>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</si>
  <si>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</si>
  <si>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</si>
  <si>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</si>
  <si>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</si>
  <si>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</si>
  <si>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</si>
  <si>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</si>
  <si>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</si>
  <si>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</si>
  <si>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</si>
  <si>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</si>
  <si>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</si>
  <si>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</si>
  <si>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</si>
  <si>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</si>
  <si>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</si>
  <si>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</si>
  <si>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</si>
  <si>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</si>
  <si>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</si>
  <si>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</si>
  <si>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</si>
  <si>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</si>
  <si>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</si>
  <si>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</si>
  <si>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</si>
  <si>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</si>
  <si>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</si>
  <si>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</si>
  <si>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</si>
  <si>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</si>
  <si>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</si>
  <si>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</si>
  <si>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</si>
  <si>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</si>
  <si>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</si>
  <si>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</si>
  <si>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</si>
  <si>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</si>
  <si>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</si>
  <si>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</si>
  <si>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</si>
  <si>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</si>
  <si>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</si>
  <si>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</si>
  <si>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</si>
  <si>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</si>
  <si>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</si>
  <si>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</si>
  <si>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</si>
  <si>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</si>
  <si>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</si>
  <si>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</si>
  <si>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</si>
  <si>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</si>
  <si>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</si>
  <si>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</si>
  <si>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</si>
  <si>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</si>
  <si>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</si>
  <si>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</si>
  <si>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</si>
  <si>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</si>
  <si>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</si>
  <si>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</si>
  <si>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</si>
  <si>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</si>
  <si>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</si>
  <si>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</si>
  <si>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</si>
  <si>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</si>
  <si>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</si>
  <si>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</si>
  <si>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</si>
  <si>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</si>
  <si>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</si>
  <si>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</si>
  <si>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</si>
  <si>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</si>
  <si>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</si>
  <si>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</si>
  <si>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</si>
  <si>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</si>
  <si>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</si>
  <si>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</si>
  <si>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</si>
  <si>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</si>
  <si>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</si>
  <si>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</si>
  <si>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</si>
  <si>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</si>
  <si>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</si>
  <si>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</si>
  <si>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</si>
  <si>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</si>
  <si>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</si>
  <si>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</si>
  <si>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</si>
  <si>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</si>
  <si>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</si>
  <si>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</si>
  <si>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</si>
  <si>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</si>
  <si>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</si>
  <si>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</si>
  <si>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</si>
  <si>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</si>
  <si>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</si>
  <si>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</si>
  <si>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</si>
  <si>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</si>
  <si>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</si>
  <si>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</si>
  <si>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</si>
  <si>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</si>
  <si>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</si>
  <si>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</si>
  <si>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</si>
  <si>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</si>
  <si>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</si>
  <si>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</si>
  <si>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</si>
  <si>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</si>
  <si>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</si>
  <si>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</si>
  <si>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</si>
  <si>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</si>
  <si>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</si>
  <si>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</si>
  <si>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</si>
  <si>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</si>
  <si>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</si>
  <si>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</si>
  <si>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</si>
  <si>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</si>
  <si>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</si>
  <si>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</si>
  <si>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</si>
  <si>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</si>
  <si>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</si>
  <si>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</si>
  <si>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</si>
  <si>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</si>
  <si>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</si>
  <si>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</si>
  <si>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</si>
  <si>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</si>
  <si>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</si>
  <si>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</si>
  <si>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</si>
  <si>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</si>
  <si>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</si>
  <si>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</si>
  <si>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</si>
  <si>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</si>
  <si>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</si>
  <si>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</si>
  <si>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</si>
  <si>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</si>
  <si>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</si>
  <si>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</si>
  <si>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</si>
  <si>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</si>
  <si>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</si>
  <si>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</si>
  <si>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</si>
  <si>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</si>
  <si>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</si>
  <si>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</si>
  <si>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</si>
  <si>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</si>
  <si>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</si>
  <si>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</si>
  <si>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</si>
  <si>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</si>
  <si>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</si>
  <si>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</si>
  <si>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</si>
  <si>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</si>
  <si>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</si>
  <si>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</si>
  <si>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</si>
  <si>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</si>
  <si>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</si>
  <si>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</si>
  <si>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</si>
  <si>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</si>
  <si>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</si>
  <si>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</si>
  <si>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</si>
  <si>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</si>
  <si>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</si>
  <si>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</si>
  <si>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</si>
  <si>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</si>
  <si>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</si>
  <si>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</si>
  <si>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</si>
  <si>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</si>
  <si>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</si>
  <si>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</si>
  <si>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</si>
  <si>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</si>
  <si>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</si>
  <si>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</si>
  <si>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</si>
  <si>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</si>
  <si>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</si>
  <si>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</si>
  <si>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</si>
  <si>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</si>
  <si>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</si>
  <si>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</si>
  <si>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</si>
  <si>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</si>
  <si>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</si>
  <si>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</si>
  <si>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</si>
  <si>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</si>
  <si>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</si>
  <si>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</si>
  <si>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</si>
  <si>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</si>
  <si>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</si>
  <si>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</si>
  <si>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</si>
  <si>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</si>
  <si>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</si>
  <si>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</si>
  <si>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</si>
  <si>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</si>
  <si>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</si>
  <si>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</si>
  <si>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</si>
  <si>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</si>
  <si>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</si>
  <si>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</si>
  <si>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</si>
  <si>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</si>
  <si>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</si>
  <si>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</si>
  <si>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</si>
  <si>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</si>
  <si>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</si>
  <si>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</si>
  <si>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</si>
  <si>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</si>
  <si>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</si>
  <si>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</si>
  <si>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</si>
  <si>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</si>
  <si>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</si>
  <si>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</si>
  <si>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</si>
  <si>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</si>
  <si>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</si>
  <si>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</si>
  <si>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</si>
  <si>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</si>
  <si>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</si>
  <si>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</si>
  <si>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</si>
  <si>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</si>
  <si>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</si>
  <si>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</si>
  <si>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</si>
  <si>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</si>
  <si>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</si>
  <si>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</si>
  <si>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</si>
  <si>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</si>
  <si>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</si>
  <si>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</si>
  <si>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</si>
  <si>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</si>
  <si>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</si>
  <si>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</si>
  <si>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</si>
  <si>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</si>
  <si>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</si>
  <si>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</si>
  <si>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</si>
  <si>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</si>
  <si>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</si>
  <si>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</si>
  <si>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</si>
  <si>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</si>
  <si>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</si>
  <si>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</si>
  <si>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</si>
  <si>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</si>
  <si>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</si>
  <si>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</si>
  <si>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</si>
  <si>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</si>
  <si>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</si>
  <si>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</si>
  <si>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</si>
  <si>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</si>
  <si>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</si>
  <si>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</si>
  <si>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</si>
  <si>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</si>
  <si>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</si>
  <si>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</si>
  <si>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</si>
  <si>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</si>
  <si>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</si>
  <si>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</si>
  <si>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</si>
  <si>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</si>
  <si>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</si>
  <si>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</si>
  <si>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</si>
  <si>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</si>
  <si>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</si>
  <si>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</si>
  <si>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</si>
  <si>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</si>
  <si>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</si>
  <si>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</si>
  <si>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</si>
  <si>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</si>
  <si>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</si>
  <si>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</si>
  <si>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</si>
  <si>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</si>
  <si>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</si>
  <si>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</si>
  <si>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</si>
  <si>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</si>
  <si>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</si>
  <si>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</si>
  <si>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</si>
  <si>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</si>
  <si>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</si>
  <si>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</si>
  <si>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</si>
  <si>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</si>
  <si>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</si>
  <si>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</si>
  <si>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</si>
  <si>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</si>
  <si>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</si>
  <si>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</si>
  <si>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</si>
  <si>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</si>
  <si>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</si>
  <si>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</si>
  <si>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</si>
  <si>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</si>
  <si>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</si>
  <si>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</si>
  <si>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</si>
  <si>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</si>
  <si>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</si>
  <si>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</si>
  <si>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</si>
  <si>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</si>
  <si>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</si>
  <si>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</si>
  <si>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</si>
  <si>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</si>
  <si>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</si>
  <si>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</si>
  <si>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</si>
  <si>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</si>
  <si>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</si>
  <si>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</si>
  <si>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</si>
  <si>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</si>
  <si>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</si>
  <si>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</si>
  <si>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</si>
  <si>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</si>
  <si>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</si>
  <si>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</si>
  <si>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</si>
  <si>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</si>
  <si>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</si>
  <si>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</si>
  <si>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</si>
  <si>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</si>
  <si>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</si>
  <si>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</si>
  <si>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</si>
  <si>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</si>
  <si>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</si>
  <si>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</si>
  <si>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</si>
  <si>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</si>
  <si>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</si>
  <si>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</si>
  <si>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</si>
  <si>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</si>
  <si>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</si>
  <si>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</si>
  <si>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</si>
  <si>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</si>
  <si>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</si>
  <si>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</si>
  <si>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</si>
  <si>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</si>
  <si>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</si>
  <si>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</si>
  <si>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</si>
  <si>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</si>
  <si>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</si>
  <si>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</si>
  <si>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</si>
  <si>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</si>
  <si>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</si>
  <si>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</si>
  <si>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</si>
  <si>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</si>
  <si>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</si>
  <si>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</si>
  <si>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</si>
  <si>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</si>
  <si>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</si>
  <si>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</si>
  <si>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</si>
  <si>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</si>
  <si>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</si>
  <si>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</si>
  <si>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</si>
  <si>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</si>
  <si>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</si>
  <si>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</si>
  <si>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</si>
  <si>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</si>
  <si>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</si>
  <si>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</si>
  <si>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</si>
  <si>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</si>
  <si>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</si>
  <si>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</si>
  <si>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</si>
  <si>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</si>
  <si>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</si>
  <si>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</si>
  <si>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</si>
  <si>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</si>
  <si>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</si>
  <si>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</si>
  <si>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</si>
  <si>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</si>
  <si>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</si>
  <si>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</si>
  <si>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</si>
  <si>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</si>
  <si>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</si>
  <si>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</si>
  <si>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</si>
  <si>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</si>
  <si>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</si>
  <si>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</si>
  <si>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</si>
  <si>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</si>
  <si>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</si>
  <si>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</si>
  <si>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</si>
  <si>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</si>
  <si>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</si>
  <si>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</si>
  <si>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</si>
  <si>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</si>
  <si>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</si>
  <si>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</si>
  <si>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</si>
  <si>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</si>
  <si>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</si>
  <si>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</si>
  <si>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</si>
  <si>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</si>
  <si>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</si>
  <si>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</si>
  <si>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</si>
  <si>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</si>
  <si>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</si>
  <si>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</si>
  <si>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</si>
  <si>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</si>
  <si>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</si>
  <si>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</si>
  <si>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</si>
  <si>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</si>
  <si>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</si>
  <si>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</si>
  <si>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</si>
  <si>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</si>
  <si>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</si>
  <si>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</si>
  <si>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</si>
  <si>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</si>
  <si>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</si>
  <si>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</si>
  <si>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</si>
  <si>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</si>
  <si>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</si>
  <si>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</si>
  <si>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</si>
  <si>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</si>
  <si>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</si>
  <si>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</si>
  <si>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</si>
  <si>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</si>
  <si>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</si>
  <si>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</si>
  <si>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</si>
  <si>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</si>
  <si>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</si>
  <si>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</si>
  <si>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</si>
  <si>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</si>
  <si>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</si>
  <si>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</si>
  <si>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</si>
  <si>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</si>
  <si>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</si>
  <si>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</si>
  <si>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</si>
  <si>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</si>
  <si>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</si>
  <si>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</si>
  <si>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</si>
  <si>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</si>
  <si>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</si>
  <si>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</si>
  <si>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</si>
  <si>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</si>
  <si>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</si>
  <si>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</si>
  <si>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</si>
  <si>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</si>
  <si>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</si>
  <si>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</si>
  <si>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</si>
  <si>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</si>
  <si>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</si>
  <si>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</si>
  <si>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</si>
  <si>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</si>
  <si>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</si>
  <si>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</si>
  <si>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</si>
  <si>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</si>
  <si>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</si>
  <si>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</si>
  <si>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</si>
  <si>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</si>
  <si>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</si>
  <si>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</si>
  <si>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</si>
  <si>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</si>
  <si>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</si>
  <si>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</si>
  <si>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</si>
  <si>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</si>
  <si>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</si>
  <si>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</si>
  <si>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</si>
  <si>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</si>
  <si>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</si>
  <si>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</si>
  <si>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</si>
  <si>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</si>
  <si>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</si>
  <si>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</si>
  <si>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</si>
  <si>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</si>
  <si>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</si>
  <si>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</si>
  <si>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</si>
  <si>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</si>
  <si>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</si>
  <si>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</si>
  <si>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</si>
  <si>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</si>
  <si>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</si>
  <si>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</si>
  <si>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</si>
  <si>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</si>
  <si>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</si>
  <si>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</si>
  <si>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</si>
  <si>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</si>
  <si>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</si>
  <si>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</si>
  <si>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</si>
  <si>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</si>
  <si>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</si>
  <si>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</si>
  <si>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</si>
  <si>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</si>
  <si>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</si>
  <si>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</si>
  <si>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</si>
  <si>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</si>
  <si>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</si>
  <si>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</si>
  <si>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</si>
  <si>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</si>
  <si>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</si>
  <si>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</si>
  <si>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</si>
  <si>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</si>
  <si>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</si>
  <si>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</si>
  <si>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</si>
  <si>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</si>
  <si>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</si>
  <si>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</si>
  <si>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</si>
  <si>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</si>
  <si>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</si>
  <si>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</si>
  <si>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</si>
  <si>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</si>
  <si>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</si>
  <si>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</si>
  <si>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</si>
  <si>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</si>
  <si>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</si>
  <si>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</si>
  <si>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</si>
  <si>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</si>
  <si>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</si>
  <si>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</si>
  <si>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</si>
  <si>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</si>
  <si>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</si>
  <si>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</si>
  <si>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</si>
  <si>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</si>
  <si>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</si>
  <si>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</si>
  <si>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</si>
  <si>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</si>
  <si>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</si>
  <si>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</si>
  <si>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</si>
  <si>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</si>
  <si>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</si>
  <si>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</si>
  <si>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</si>
  <si>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</si>
  <si>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</si>
  <si>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</si>
  <si>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</si>
  <si>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</si>
  <si>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</si>
  <si>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</si>
  <si>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</si>
  <si>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</si>
  <si>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</si>
  <si>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</si>
  <si>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</si>
  <si>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</si>
  <si>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</si>
  <si>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</si>
  <si>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</si>
  <si>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</si>
  <si>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</si>
  <si>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</si>
  <si>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</si>
  <si>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</si>
  <si>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</si>
  <si>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</si>
  <si>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</si>
  <si>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</si>
  <si>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</si>
  <si>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</si>
  <si>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</si>
  <si>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</si>
  <si>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</si>
  <si>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</si>
  <si>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</si>
  <si>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</si>
  <si>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</si>
  <si>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</si>
  <si>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</si>
  <si>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</si>
  <si>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</si>
  <si>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</si>
  <si>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</si>
  <si>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</si>
  <si>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</si>
  <si>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</si>
  <si>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</si>
  <si>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</si>
  <si>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</si>
  <si>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</si>
  <si>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</si>
  <si>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</si>
  <si>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</si>
  <si>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</si>
  <si>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</si>
  <si>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</si>
  <si>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</si>
  <si>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</si>
  <si>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</si>
  <si>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</si>
  <si>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</si>
  <si>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</si>
  <si>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</si>
  <si>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</si>
  <si>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</si>
  <si>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</si>
  <si>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</si>
  <si>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</si>
  <si>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</si>
  <si>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</si>
  <si>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</si>
  <si>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</si>
  <si>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</si>
  <si>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</si>
  <si>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</si>
  <si>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</si>
  <si>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</si>
  <si>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</si>
  <si>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</si>
  <si>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</si>
  <si>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</si>
  <si>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</si>
  <si>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</si>
  <si>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</si>
  <si>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</si>
  <si>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</si>
  <si>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</si>
  <si>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</si>
  <si>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</si>
  <si>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</si>
  <si>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</si>
  <si>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</si>
  <si>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</si>
  <si>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</si>
  <si>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</si>
  <si>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</si>
  <si>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</si>
  <si>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</si>
  <si>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</si>
  <si>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</si>
  <si>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</si>
  <si>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</si>
  <si>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</si>
  <si>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</si>
  <si>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</si>
  <si>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</si>
  <si>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</si>
  <si>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</si>
  <si>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</si>
  <si>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</si>
  <si>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</si>
  <si>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</si>
  <si>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</si>
  <si>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</si>
  <si>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</si>
  <si>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</si>
  <si>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</si>
  <si>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</si>
  <si>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</si>
  <si>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</si>
  <si>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</si>
  <si>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</si>
  <si>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</si>
  <si>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</si>
  <si>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</si>
  <si>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</si>
  <si>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</si>
  <si>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</si>
  <si>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</si>
  <si>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</si>
  <si>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</si>
  <si>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</si>
  <si>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</si>
  <si>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</si>
  <si>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</si>
  <si>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</si>
  <si>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</si>
  <si>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</si>
  <si>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</si>
  <si>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</si>
  <si>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</si>
  <si>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</si>
  <si>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</si>
  <si>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</si>
  <si>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</si>
  <si>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</si>
  <si>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</si>
  <si>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</si>
  <si>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</si>
  <si>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</si>
  <si>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</si>
  <si>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</si>
  <si>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</si>
  <si>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</si>
  <si>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</si>
  <si>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</si>
  <si>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</si>
  <si>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</si>
  <si>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</si>
  <si>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</si>
  <si>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</si>
  <si>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</si>
  <si>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</si>
  <si>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</si>
  <si>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</si>
  <si>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</si>
  <si>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</si>
  <si>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</si>
  <si>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</si>
  <si>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</si>
  <si>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</si>
  <si>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</si>
  <si>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</si>
  <si>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</si>
  <si>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</si>
  <si>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</si>
  <si>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</si>
  <si>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</si>
  <si>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</si>
  <si>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</si>
  <si>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</si>
  <si>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</si>
  <si>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</si>
  <si>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</si>
  <si>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</si>
  <si>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</si>
  <si>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</si>
  <si>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</si>
  <si>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</si>
  <si>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</si>
  <si>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</si>
  <si>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</si>
  <si>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</si>
  <si>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</si>
  <si>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</si>
  <si>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</si>
  <si>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</si>
  <si>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</si>
  <si>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</si>
  <si>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</si>
  <si>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</si>
  <si>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</si>
  <si>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</si>
  <si>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</si>
  <si>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</si>
  <si>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</si>
  <si>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</si>
  <si>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</si>
  <si>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</si>
  <si>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</si>
  <si>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</si>
  <si>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</si>
  <si>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</si>
  <si>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</si>
  <si>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</si>
  <si>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</si>
  <si>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</si>
  <si>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</si>
  <si>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</si>
  <si>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</si>
  <si>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</si>
  <si>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</si>
  <si>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</si>
  <si>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</si>
  <si>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</si>
  <si>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</si>
  <si>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</si>
  <si>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</si>
  <si>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</si>
  <si>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</si>
  <si>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</si>
  <si>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</si>
  <si>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</si>
  <si>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</si>
  <si>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</si>
  <si>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</si>
  <si>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</si>
  <si>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</si>
  <si>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</si>
  <si>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</si>
  <si>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</si>
  <si>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</si>
  <si>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</si>
  <si>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</si>
  <si>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</si>
  <si>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</si>
  <si>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</si>
  <si>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</si>
  <si>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</si>
  <si>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</si>
  <si>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</si>
  <si>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</si>
  <si>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</si>
  <si>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</si>
  <si>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</si>
  <si>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</si>
  <si>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</si>
  <si>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</si>
  <si>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</si>
  <si>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</si>
  <si>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</si>
  <si>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</si>
  <si>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</si>
  <si>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</si>
  <si>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</si>
  <si>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</si>
  <si>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</si>
  <si>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</si>
  <si>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</si>
  <si>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</si>
  <si>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</si>
  <si>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</si>
  <si>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</si>
  <si>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</si>
  <si>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</si>
  <si>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</si>
  <si>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</si>
  <si>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</si>
  <si>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</si>
  <si>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</si>
  <si>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</si>
  <si>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</si>
  <si>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</si>
  <si>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</si>
  <si>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</si>
  <si>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</si>
  <si>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</si>
  <si>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</si>
  <si>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</si>
  <si>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</si>
  <si>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</si>
  <si>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</si>
  <si>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</si>
  <si>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</si>
  <si>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</si>
  <si>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</si>
  <si>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</si>
  <si>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</si>
  <si>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</si>
  <si>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</si>
  <si>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</si>
  <si>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</si>
  <si>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</si>
  <si>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</si>
  <si>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</si>
  <si>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</si>
  <si>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</si>
  <si>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</si>
  <si>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</si>
  <si>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</si>
  <si>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</si>
  <si>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</si>
  <si>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</si>
  <si>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</si>
  <si>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</si>
  <si>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</si>
  <si>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</si>
  <si>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</si>
  <si>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</si>
  <si>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</si>
  <si>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</si>
  <si>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</si>
  <si>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</si>
  <si>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</si>
  <si>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</si>
  <si>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</si>
  <si>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</si>
  <si>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</si>
  <si>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</si>
  <si>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</si>
  <si>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</si>
  <si>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</si>
  <si>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</si>
  <si>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</si>
  <si>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</si>
  <si>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</si>
  <si>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</si>
  <si>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</si>
  <si>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</si>
  <si>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</si>
  <si>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</si>
  <si>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</si>
  <si>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</si>
  <si>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</si>
  <si>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</si>
  <si>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</si>
  <si>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</si>
  <si>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</si>
  <si>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</si>
  <si>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</si>
  <si>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</si>
  <si>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</si>
  <si>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</si>
  <si>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</si>
  <si>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</si>
  <si>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</si>
  <si>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</si>
  <si>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</si>
  <si>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</si>
  <si>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</si>
  <si>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</si>
  <si>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</si>
  <si>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</si>
  <si>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</si>
  <si>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</si>
  <si>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</si>
  <si>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</si>
  <si>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</si>
  <si>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</si>
  <si>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</si>
  <si>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</si>
  <si>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</si>
  <si>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</si>
  <si>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</si>
  <si>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</si>
  <si>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</si>
  <si>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</si>
  <si>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</si>
  <si>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</si>
  <si>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</si>
  <si>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</si>
  <si>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</si>
  <si>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</si>
  <si>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</si>
  <si>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</si>
  <si>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</si>
  <si>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</si>
  <si>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</si>
  <si>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</si>
  <si>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</si>
  <si>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</si>
  <si>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</si>
  <si>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</si>
  <si>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</si>
  <si>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</si>
  <si>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</si>
  <si>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</si>
  <si>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</si>
  <si>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</si>
  <si>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</si>
  <si>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</si>
  <si>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</si>
  <si>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</si>
  <si>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</si>
  <si>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</si>
  <si>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</si>
  <si>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</si>
  <si>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</si>
  <si>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</si>
  <si>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</si>
  <si>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</si>
  <si>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</si>
  <si>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</si>
  <si>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</si>
  <si>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</si>
  <si>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</si>
  <si>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</si>
  <si>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</si>
  <si>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</si>
  <si>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</si>
  <si>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</si>
  <si>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</si>
  <si>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</si>
  <si>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</si>
  <si>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</si>
  <si>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</si>
  <si>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</si>
  <si>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</si>
  <si>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</si>
  <si>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</si>
  <si>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</si>
  <si>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</si>
  <si>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</si>
  <si>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</si>
  <si>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</si>
  <si>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</si>
  <si>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</si>
  <si>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</si>
  <si>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</si>
  <si>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</si>
  <si>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</si>
  <si>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</si>
  <si>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</si>
  <si>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</si>
  <si>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</si>
  <si>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</si>
  <si>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</si>
  <si>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</si>
  <si>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</si>
  <si>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</si>
  <si>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</si>
  <si>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</si>
  <si>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</si>
  <si>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</si>
  <si>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</si>
  <si>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</si>
  <si>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</si>
  <si>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</si>
  <si>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</si>
  <si>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</si>
  <si>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</si>
  <si>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</si>
  <si>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</si>
  <si>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</si>
  <si>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</si>
  <si>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</si>
  <si>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</si>
  <si>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</si>
  <si>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</si>
  <si>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</si>
  <si>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</si>
  <si>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</si>
  <si>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</si>
  <si>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</si>
  <si>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</si>
  <si>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</si>
  <si>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</si>
  <si>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</si>
  <si>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</si>
  <si>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</si>
  <si>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</si>
  <si>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</si>
  <si>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</si>
  <si>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</si>
  <si>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</si>
  <si>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</si>
  <si>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</si>
  <si>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</si>
  <si>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</si>
  <si>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</si>
  <si>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</si>
  <si>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</si>
  <si>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</si>
  <si>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</si>
  <si>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</si>
  <si>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</si>
  <si>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</si>
  <si>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</si>
  <si>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</si>
  <si>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</si>
  <si>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</si>
  <si>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</si>
  <si>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</si>
  <si>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</si>
  <si>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</si>
  <si>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</si>
  <si>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</si>
  <si>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</si>
  <si>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</si>
  <si>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</si>
  <si>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</si>
  <si>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</si>
  <si>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</si>
  <si>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</si>
  <si>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</si>
  <si>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</si>
  <si>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</si>
  <si>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</si>
  <si>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</si>
  <si>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</si>
  <si>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</si>
  <si>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</si>
  <si>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</si>
  <si>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</si>
  <si>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</si>
  <si>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</si>
  <si>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</si>
  <si>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</si>
  <si>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</si>
  <si>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</si>
  <si>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</si>
  <si>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</si>
  <si>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</si>
  <si>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</si>
  <si>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</si>
  <si>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</si>
  <si>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</si>
  <si>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</si>
  <si>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</si>
  <si>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</si>
  <si>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</si>
  <si>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</si>
  <si>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</si>
  <si>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</si>
  <si>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</si>
  <si>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</si>
  <si>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</si>
  <si>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</si>
  <si>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</si>
  <si>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</si>
  <si>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</si>
  <si>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</si>
  <si>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</si>
  <si>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</si>
  <si>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</si>
  <si>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</si>
  <si>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</si>
  <si>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</si>
  <si>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</si>
  <si>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</si>
  <si>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</si>
  <si>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</si>
  <si>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</si>
  <si>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</si>
  <si>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</si>
  <si>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</si>
  <si>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</si>
  <si>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</si>
  <si>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</si>
  <si>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</si>
  <si>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</si>
  <si>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</si>
  <si>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</si>
  <si>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</si>
  <si>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</si>
  <si>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</si>
  <si>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</si>
  <si>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</si>
  <si>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</si>
  <si>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</si>
  <si>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</si>
  <si>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</si>
  <si>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</si>
  <si>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</si>
  <si>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</si>
  <si>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</si>
  <si>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</si>
  <si>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</si>
  <si>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</si>
  <si>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</si>
  <si>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</si>
  <si>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</si>
  <si>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</si>
  <si>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</si>
  <si>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</si>
  <si>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</si>
  <si>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</si>
  <si>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</si>
  <si>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</si>
  <si>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</si>
  <si>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</si>
  <si>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</si>
  <si>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</si>
  <si>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</si>
  <si>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</si>
  <si>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</si>
  <si>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</si>
  <si>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</si>
  <si>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</si>
  <si>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</si>
  <si>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</si>
  <si>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</si>
  <si>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</si>
  <si>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</si>
  <si>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</si>
  <si>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</si>
  <si>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</si>
  <si>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</si>
  <si>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</si>
  <si>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</si>
  <si>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</si>
  <si>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</si>
  <si>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</si>
  <si>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</si>
  <si>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</si>
  <si>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</si>
  <si>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</si>
  <si>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</si>
  <si>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</si>
  <si>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</si>
  <si>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</si>
  <si>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</si>
  <si>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</si>
  <si>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</si>
  <si>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</si>
  <si>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</si>
  <si>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</si>
  <si>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</si>
  <si>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</si>
  <si>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</si>
  <si>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</si>
  <si>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</si>
  <si>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</si>
  <si>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</si>
  <si>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</si>
  <si>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</si>
  <si>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</si>
  <si>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</si>
  <si>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</si>
  <si>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</si>
  <si>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</si>
  <si>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</si>
  <si>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</si>
  <si>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</si>
  <si>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</si>
  <si>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</si>
  <si>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</si>
  <si>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</si>
  <si>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</si>
  <si>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</si>
  <si>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</si>
  <si>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</si>
  <si>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</si>
  <si>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</si>
  <si>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</si>
  <si>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</si>
  <si>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</si>
  <si>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</si>
  <si>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</si>
  <si>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</si>
  <si>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</si>
  <si>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</si>
  <si>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</si>
  <si>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</si>
  <si>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</si>
  <si>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</si>
  <si>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</si>
  <si>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</si>
  <si>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</si>
  <si>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</si>
  <si>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</si>
  <si>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</si>
  <si>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</si>
  <si>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</si>
  <si>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</si>
  <si>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</si>
  <si>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</si>
  <si>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</si>
  <si>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</si>
  <si>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</si>
  <si>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</si>
  <si>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</si>
  <si>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</si>
  <si>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</si>
  <si>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</si>
  <si>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</si>
  <si>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</si>
  <si>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</si>
  <si>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</si>
  <si>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</si>
  <si>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</si>
  <si>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</si>
  <si>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</si>
  <si>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</si>
  <si>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</si>
  <si>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</si>
  <si>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</si>
  <si>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</si>
  <si>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</si>
  <si>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</si>
  <si>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</si>
  <si>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</si>
  <si>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</si>
  <si>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</si>
  <si>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</si>
  <si>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</si>
  <si>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</si>
  <si>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</si>
  <si>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</si>
  <si>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</si>
  <si>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</si>
  <si>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</si>
  <si>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</si>
  <si>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</si>
  <si>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</si>
  <si>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</si>
  <si>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</si>
  <si>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</si>
  <si>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</si>
  <si>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</si>
  <si>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</si>
  <si>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</si>
  <si>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</si>
  <si>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</si>
  <si>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</si>
  <si>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</si>
  <si>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</si>
  <si>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</si>
  <si>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</si>
  <si>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</si>
  <si>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</si>
  <si>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</si>
  <si>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</si>
  <si>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</si>
  <si>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</si>
  <si>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</si>
  <si>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</si>
  <si>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</si>
  <si>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</si>
  <si>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</si>
  <si>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</si>
  <si>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</si>
  <si>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</si>
  <si>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</si>
  <si>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</si>
  <si>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</si>
  <si>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</si>
  <si>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</si>
  <si>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</si>
  <si>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</si>
  <si>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</si>
  <si>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</si>
  <si>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</si>
  <si>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</si>
  <si>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</si>
  <si>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</si>
  <si>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</si>
  <si>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</si>
  <si>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</si>
  <si>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</si>
  <si>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</si>
  <si>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</si>
  <si>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</si>
  <si>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</si>
  <si>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</si>
  <si>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</si>
  <si>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</si>
  <si>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</si>
  <si>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</si>
  <si>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</si>
  <si>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</si>
  <si>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</si>
  <si>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</si>
  <si>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</si>
  <si>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</si>
  <si>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</si>
  <si>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</si>
  <si>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</si>
  <si>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</si>
  <si>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</si>
  <si>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</si>
  <si>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</si>
  <si>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</si>
  <si>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</si>
  <si>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</si>
  <si>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</si>
  <si>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</si>
  <si>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</si>
  <si>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</si>
  <si>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</si>
  <si>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</si>
  <si>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</si>
  <si>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</si>
  <si>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</si>
  <si>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</si>
  <si>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</si>
  <si>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</si>
  <si>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</si>
  <si>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</si>
  <si>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</si>
  <si>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</si>
  <si>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</si>
  <si>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</si>
  <si>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</si>
  <si>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</si>
  <si>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</si>
  <si>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</si>
  <si>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</si>
  <si>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</si>
  <si>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</si>
  <si>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</si>
  <si>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</si>
  <si>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</si>
  <si>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</si>
  <si>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</si>
  <si>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</si>
  <si>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</si>
  <si>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</si>
  <si>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</si>
  <si>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</si>
  <si>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</si>
  <si>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</si>
  <si>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</si>
  <si>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</si>
  <si>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</si>
  <si>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</si>
  <si>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</si>
  <si>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</si>
  <si>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</si>
  <si>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</si>
  <si>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</si>
  <si>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</si>
  <si>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</si>
  <si>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</si>
  <si>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</si>
  <si>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</si>
  <si>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</si>
  <si>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</si>
  <si>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</si>
  <si>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</si>
  <si>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</si>
  <si>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</si>
  <si>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</si>
  <si>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</si>
  <si>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</si>
  <si>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</si>
  <si>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</si>
  <si>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</si>
  <si>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</si>
  <si>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</si>
  <si>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</si>
  <si>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</si>
  <si>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</si>
  <si>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</si>
  <si>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</si>
  <si>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</si>
  <si>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</si>
  <si>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</si>
  <si>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</si>
  <si>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</si>
  <si>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</si>
  <si>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</si>
  <si>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</si>
  <si>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</si>
  <si>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</si>
  <si>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</si>
  <si>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</si>
  <si>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</si>
  <si>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</si>
  <si>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</si>
  <si>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</si>
  <si>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</si>
  <si>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</si>
  <si>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</si>
  <si>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</si>
  <si>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</si>
  <si>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</si>
  <si>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</si>
  <si>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</si>
  <si>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</si>
  <si>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</si>
  <si>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</si>
  <si>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</si>
  <si>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</si>
  <si>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</si>
  <si>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</si>
  <si>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</si>
  <si>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</si>
  <si>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</si>
  <si>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</si>
  <si>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</si>
  <si>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</si>
  <si>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</si>
  <si>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</si>
  <si>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</si>
  <si>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</si>
  <si>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</si>
  <si>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</si>
  <si>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</si>
  <si>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</si>
  <si>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</si>
  <si>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</si>
  <si>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</si>
  <si>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</si>
  <si>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</si>
  <si>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</si>
  <si>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</si>
  <si>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</si>
  <si>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</si>
  <si>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</si>
  <si>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</si>
  <si>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</si>
  <si>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</si>
  <si>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</si>
  <si>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</si>
  <si>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</si>
  <si>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</si>
  <si>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</si>
  <si>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</si>
  <si>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</si>
  <si>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</si>
  <si>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</si>
  <si>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</si>
  <si>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</si>
  <si>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</si>
  <si>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</si>
  <si>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</si>
  <si>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</si>
  <si>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</si>
  <si>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</si>
  <si>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</si>
  <si>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</si>
  <si>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</si>
  <si>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</si>
  <si>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</si>
  <si>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</si>
  <si>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</si>
  <si>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</si>
  <si>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</si>
  <si>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</si>
  <si>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</si>
  <si>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</si>
  <si>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</si>
  <si>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</si>
  <si>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</si>
  <si>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</si>
  <si>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</si>
  <si>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</si>
  <si>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</si>
  <si>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</si>
  <si>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</si>
  <si>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</si>
  <si>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</si>
  <si>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</si>
  <si>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</si>
  <si>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</si>
  <si>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</si>
  <si>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</si>
  <si>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</si>
  <si>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</si>
  <si>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</si>
  <si>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</si>
  <si>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</si>
  <si>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</si>
  <si>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</si>
  <si>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</si>
  <si>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</si>
  <si>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</si>
  <si>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</si>
  <si>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</si>
  <si>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</si>
  <si>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</si>
  <si>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</si>
  <si>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</si>
  <si>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</si>
  <si>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</si>
  <si>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</si>
  <si>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</si>
  <si>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</si>
  <si>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</si>
  <si>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</si>
  <si>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</si>
  <si>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</si>
  <si>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</si>
  <si>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</si>
  <si>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</si>
  <si>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</si>
  <si>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</si>
  <si>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</si>
  <si>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</si>
  <si>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</si>
  <si>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</si>
  <si>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</si>
  <si>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</si>
  <si>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</si>
  <si>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</si>
  <si>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</si>
  <si>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</si>
  <si>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</si>
  <si>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</si>
  <si>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</si>
  <si>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</si>
  <si>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</si>
  <si>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</si>
  <si>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</si>
  <si>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</si>
  <si>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</si>
  <si>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</si>
  <si>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</si>
  <si>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</si>
  <si>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</si>
  <si>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</si>
  <si>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</si>
  <si>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</si>
  <si>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</si>
  <si>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</si>
  <si>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</si>
  <si>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</si>
  <si>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</si>
  <si>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</si>
  <si>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</si>
  <si>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</si>
  <si>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</si>
  <si>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</si>
  <si>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</si>
  <si>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</si>
  <si>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</si>
  <si>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</si>
  <si>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</si>
  <si>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</si>
  <si>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</si>
  <si>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</si>
  <si>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</si>
  <si>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</si>
  <si>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</si>
  <si>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</si>
  <si>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</si>
  <si>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</si>
  <si>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</si>
  <si>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</si>
  <si>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</si>
  <si>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</si>
  <si>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</si>
  <si>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</si>
  <si>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</si>
  <si>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</si>
  <si>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</si>
  <si>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</si>
  <si>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</si>
  <si>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</si>
  <si>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</si>
  <si>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</si>
  <si>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</si>
  <si>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</si>
  <si>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</si>
  <si>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</si>
  <si>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</si>
  <si>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</si>
  <si>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</si>
  <si>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</si>
  <si>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</si>
  <si>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</si>
  <si>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</si>
  <si>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</si>
  <si>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</si>
  <si>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</si>
  <si>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</si>
  <si>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</si>
  <si>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</si>
  <si>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</si>
  <si>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</si>
  <si>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</si>
  <si>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</si>
  <si>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</si>
  <si>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</si>
  <si>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</si>
  <si>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</si>
  <si>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</si>
  <si>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</si>
  <si>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</si>
  <si>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</si>
  <si>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</si>
  <si>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</si>
  <si>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</si>
  <si>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</si>
  <si>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</si>
  <si>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</si>
  <si>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</si>
  <si>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</si>
  <si>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</si>
  <si>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</si>
  <si>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</si>
  <si>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</si>
  <si>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</si>
  <si>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</si>
  <si>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</si>
  <si>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</si>
  <si>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</si>
  <si>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</si>
  <si>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</si>
  <si>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</si>
  <si>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</si>
  <si>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</si>
  <si>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</si>
  <si>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</si>
  <si>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</si>
  <si>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</si>
  <si>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</si>
  <si>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</si>
  <si>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</si>
  <si>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</si>
  <si>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</si>
  <si>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</si>
  <si>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</si>
  <si>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</si>
  <si>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</si>
  <si>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</si>
  <si>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</si>
  <si>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</si>
  <si>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</si>
  <si>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</si>
  <si>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</si>
  <si>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</si>
  <si>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</si>
  <si>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</si>
  <si>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</si>
  <si>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</si>
  <si>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</si>
  <si>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</si>
  <si>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</si>
  <si>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</si>
  <si>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</si>
  <si>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</si>
  <si>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</si>
  <si>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</si>
  <si>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</si>
  <si>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</si>
  <si>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</si>
  <si>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</si>
  <si>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</si>
  <si>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</si>
  <si>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</si>
  <si>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</si>
  <si>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</si>
  <si>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</si>
  <si>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</si>
  <si>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</si>
  <si>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</si>
  <si>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</si>
  <si>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</si>
  <si>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</si>
  <si>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</si>
  <si>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</si>
  <si>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</si>
  <si>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</si>
  <si>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</si>
  <si>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</si>
  <si>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</si>
  <si>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</si>
  <si>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</si>
  <si>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</si>
  <si>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</si>
  <si>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</si>
  <si>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</si>
  <si>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</si>
  <si>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</si>
  <si>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</si>
  <si>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</si>
  <si>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</si>
  <si>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</si>
  <si>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</si>
  <si>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</si>
  <si>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</si>
  <si>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</si>
  <si>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</si>
  <si>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</si>
  <si>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</si>
  <si>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</si>
  <si>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</si>
  <si>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</si>
  <si>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</si>
  <si>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</si>
  <si>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</si>
  <si>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</si>
  <si>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</si>
  <si>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</si>
  <si>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</si>
  <si>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</si>
  <si>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</si>
  <si>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</si>
  <si>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</si>
  <si>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</si>
  <si>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</si>
  <si>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</si>
  <si>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</si>
  <si>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</si>
  <si>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</si>
  <si>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</si>
  <si>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</si>
  <si>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</si>
  <si>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</si>
  <si>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</si>
  <si>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</si>
  <si>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</si>
  <si>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</si>
  <si>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</si>
  <si>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</si>
  <si>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</si>
  <si>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</si>
  <si>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</si>
  <si>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</si>
  <si>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</si>
  <si>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</si>
  <si>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</si>
  <si>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</si>
  <si>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</si>
  <si>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</si>
  <si>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</si>
  <si>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</si>
  <si>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</si>
  <si>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</si>
  <si>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</si>
  <si>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</si>
  <si>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</si>
  <si>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</si>
  <si>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</si>
  <si>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</si>
  <si>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</si>
  <si>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</si>
  <si>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</si>
  <si>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</si>
  <si>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</si>
  <si>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</si>
  <si>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</si>
  <si>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</si>
  <si>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</si>
  <si>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</si>
  <si>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</si>
  <si>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</si>
  <si>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</si>
  <si>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</si>
  <si>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</si>
  <si>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</si>
  <si>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</si>
  <si>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</si>
  <si>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</si>
  <si>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</si>
  <si>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</si>
  <si>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</si>
  <si>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</si>
  <si>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</si>
  <si>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</si>
  <si>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</si>
  <si>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</si>
  <si>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</si>
  <si>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</si>
  <si>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</si>
  <si>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</si>
  <si>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</si>
  <si>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</si>
  <si>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</si>
  <si>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</si>
  <si>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</si>
  <si>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</si>
  <si>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</si>
  <si>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</si>
  <si>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</si>
  <si>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</si>
  <si>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</si>
  <si>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</si>
  <si>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</si>
  <si>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</si>
  <si>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</si>
  <si>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</si>
  <si>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</si>
  <si>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</si>
  <si>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</si>
  <si>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</si>
  <si>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</si>
  <si>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</si>
  <si>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</si>
  <si>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</si>
  <si>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</si>
  <si>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</si>
  <si>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</si>
  <si>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</si>
  <si>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</si>
  <si>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</si>
  <si>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</si>
  <si>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</si>
  <si>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</si>
  <si>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</si>
  <si>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</si>
  <si>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</si>
  <si>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</si>
  <si>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</si>
  <si>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</si>
  <si>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</si>
  <si>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</si>
  <si>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</si>
  <si>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</si>
  <si>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</si>
  <si>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</si>
  <si>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</si>
  <si>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</si>
  <si>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</si>
  <si>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</si>
  <si>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</si>
  <si>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</si>
  <si>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</si>
  <si>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</si>
  <si>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</si>
  <si>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</si>
  <si>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</si>
  <si>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</si>
  <si>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</si>
  <si>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</si>
  <si>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</si>
  <si>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</si>
  <si>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</si>
  <si>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</si>
  <si>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</si>
  <si>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</si>
  <si>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</si>
  <si>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</si>
  <si>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</si>
  <si>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</si>
  <si>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</si>
  <si>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</si>
  <si>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</si>
  <si>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</si>
  <si>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</si>
  <si>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</si>
  <si>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</si>
  <si>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</si>
  <si>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</si>
  <si>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</si>
  <si>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</si>
  <si>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</si>
  <si>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</si>
  <si>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</si>
  <si>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</si>
  <si>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</si>
  <si>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</si>
  <si>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</si>
  <si>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</si>
  <si>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</si>
  <si>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</si>
  <si>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</si>
  <si>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</si>
  <si>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</si>
  <si>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</si>
  <si>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</si>
  <si>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</si>
  <si>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</si>
  <si>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</si>
  <si>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</si>
  <si>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</si>
  <si>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</si>
  <si>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</si>
  <si>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</si>
  <si>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</si>
  <si>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</si>
  <si>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</si>
  <si>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</si>
  <si>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</si>
  <si>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</si>
  <si>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</si>
  <si>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</si>
  <si>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</si>
  <si>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</si>
  <si>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</si>
  <si>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</si>
  <si>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</si>
  <si>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</si>
  <si>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</si>
  <si>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</si>
  <si>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</si>
  <si>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</si>
  <si>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</si>
  <si>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</si>
  <si>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</si>
  <si>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</si>
  <si>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</si>
  <si>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</si>
  <si>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</si>
  <si>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</si>
  <si>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</si>
  <si>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</si>
  <si>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</si>
  <si>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</si>
  <si>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</si>
  <si>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</si>
  <si>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</si>
  <si>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</si>
  <si>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</si>
  <si>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</si>
  <si>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</si>
  <si>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</si>
  <si>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</si>
  <si>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</si>
  <si>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</si>
  <si>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</si>
  <si>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</si>
  <si>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</si>
  <si>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</si>
  <si>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</si>
  <si>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</si>
  <si>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</si>
  <si>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</si>
  <si>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</si>
  <si>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</si>
  <si>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</si>
  <si>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</si>
  <si>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</si>
  <si>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</si>
  <si>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</si>
  <si>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</si>
  <si>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</si>
  <si>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</si>
  <si>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</si>
  <si>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</si>
  <si>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</si>
  <si>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</si>
  <si>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</si>
  <si>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</si>
  <si>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</si>
  <si>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</si>
  <si>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</si>
  <si>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</si>
  <si>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</si>
  <si>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</si>
  <si>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</si>
  <si>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</si>
  <si>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</si>
  <si>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</si>
  <si>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</si>
  <si>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</si>
  <si>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</si>
  <si>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</si>
  <si>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</si>
  <si>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</si>
  <si>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</si>
  <si>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</si>
  <si>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</si>
  <si>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</si>
  <si>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</si>
  <si>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</si>
  <si>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</si>
  <si>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</si>
  <si>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</si>
  <si>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</si>
  <si>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</si>
  <si>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</si>
  <si>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</si>
  <si>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</si>
  <si>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</si>
  <si>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</si>
  <si>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</si>
  <si>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</si>
  <si>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</si>
  <si>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</si>
  <si>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</si>
  <si>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</si>
  <si>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</si>
  <si>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</si>
  <si>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</si>
  <si>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</si>
  <si>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</si>
  <si>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</si>
  <si>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</si>
  <si>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</si>
  <si>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</si>
  <si>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</si>
  <si>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</si>
  <si>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</si>
  <si>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</si>
  <si>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</si>
  <si>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</si>
  <si>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</si>
  <si>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</si>
  <si>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</si>
  <si>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</si>
  <si>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</si>
  <si>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</si>
  <si>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</si>
  <si>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</si>
  <si>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</si>
  <si>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</si>
  <si>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</si>
  <si>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</si>
  <si>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</si>
  <si>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</si>
  <si>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</si>
  <si>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</si>
  <si>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</si>
  <si>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</si>
  <si>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</si>
  <si>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</si>
  <si>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</si>
  <si>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</si>
  <si>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</si>
  <si>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</si>
  <si>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</si>
  <si>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</si>
  <si>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</si>
  <si>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</si>
  <si>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</si>
  <si>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</si>
  <si>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</si>
  <si>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</si>
  <si>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</si>
  <si>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</si>
  <si>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</si>
  <si>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</si>
  <si>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</si>
  <si>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</si>
  <si>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</si>
  <si>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</si>
  <si>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</si>
  <si>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</si>
  <si>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</si>
  <si>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</si>
  <si>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</si>
  <si>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</si>
  <si>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</si>
  <si>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</si>
  <si>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</si>
  <si>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</si>
  <si>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</si>
  <si>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</si>
  <si>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</si>
  <si>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</si>
  <si>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</si>
  <si>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</si>
  <si>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</si>
  <si>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</si>
  <si>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</si>
  <si>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</si>
  <si>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</si>
  <si>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</si>
  <si>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</si>
  <si>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</si>
  <si>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</si>
  <si>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</si>
  <si>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</si>
  <si>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</si>
  <si>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</si>
  <si>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</si>
  <si>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</si>
  <si>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</si>
  <si>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</si>
  <si>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</si>
  <si>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</si>
  <si>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</si>
  <si>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</si>
  <si>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</si>
  <si>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</si>
  <si>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</si>
  <si>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</si>
  <si>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</si>
  <si>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</si>
  <si>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</si>
  <si>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</si>
  <si>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</si>
  <si>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</si>
  <si>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</si>
  <si>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</si>
  <si>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</si>
  <si>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</si>
  <si>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</si>
  <si>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</si>
  <si>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</si>
  <si>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</si>
  <si>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</si>
  <si>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</si>
  <si>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</si>
  <si>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</si>
  <si>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</si>
  <si>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</si>
  <si>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</si>
  <si>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</si>
  <si>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</si>
  <si>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</si>
  <si>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</si>
  <si>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</si>
  <si>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</si>
  <si>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</si>
  <si>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</si>
  <si>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</si>
  <si>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</si>
  <si>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</si>
  <si>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</si>
  <si>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</si>
  <si>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</si>
  <si>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</si>
  <si>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</si>
  <si>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</si>
  <si>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</si>
  <si>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</si>
  <si>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</si>
  <si>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</si>
  <si>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</si>
  <si>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</si>
  <si>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</si>
  <si>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</si>
  <si>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</si>
  <si>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</si>
  <si>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</si>
  <si>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</si>
  <si>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</si>
  <si>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</si>
  <si>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</si>
  <si>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</si>
  <si>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</si>
  <si>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</si>
  <si>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</si>
  <si>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</si>
  <si>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</si>
  <si>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</si>
  <si>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</si>
  <si>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</si>
  <si>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</si>
  <si>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</si>
  <si>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</si>
  <si>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</si>
  <si>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</si>
  <si>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</si>
  <si>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</si>
  <si>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</si>
  <si>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</si>
  <si>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</si>
  <si>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</si>
  <si>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</si>
  <si>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</si>
  <si>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</si>
  <si>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</si>
  <si>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</si>
  <si>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</si>
  <si>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</si>
  <si>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</si>
  <si>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</si>
  <si>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</si>
  <si>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</si>
  <si>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</si>
  <si>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</si>
  <si>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</si>
  <si>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</si>
  <si>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</si>
  <si>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</si>
  <si>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</si>
  <si>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</si>
  <si>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</si>
  <si>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</si>
  <si>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</si>
  <si>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</si>
  <si>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</si>
  <si>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</si>
  <si>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</si>
  <si>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</si>
  <si>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</si>
  <si>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</si>
  <si>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</si>
  <si>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</si>
  <si>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</si>
  <si>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</si>
  <si>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</si>
  <si>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</si>
  <si>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</si>
  <si>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</si>
  <si>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</si>
  <si>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</si>
  <si>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</si>
  <si>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</si>
  <si>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</si>
  <si>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</si>
  <si>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</si>
  <si>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</si>
  <si>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</si>
  <si>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</si>
  <si>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</si>
  <si>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</si>
  <si>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</si>
  <si>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</si>
  <si>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</si>
  <si>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</si>
  <si>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</si>
  <si>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</si>
  <si>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</si>
  <si>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</si>
  <si>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</si>
  <si>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</si>
  <si>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</si>
  <si>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</si>
  <si>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</si>
  <si>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</si>
  <si>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</si>
  <si>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</si>
  <si>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</si>
  <si>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</si>
  <si>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</si>
  <si>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</si>
  <si>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</si>
  <si>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</si>
  <si>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</si>
  <si>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</si>
  <si>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</si>
  <si>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</si>
  <si>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</si>
  <si>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</si>
  <si>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</si>
  <si>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</si>
  <si>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</si>
  <si>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</si>
  <si>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</si>
  <si>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</si>
  <si>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</si>
  <si>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</si>
  <si>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</si>
  <si>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</si>
  <si>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</si>
  <si>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</si>
  <si>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</si>
  <si>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</si>
  <si>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</si>
  <si>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</si>
  <si>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</si>
  <si>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</si>
  <si>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</si>
  <si>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</si>
  <si>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</si>
  <si>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</si>
  <si>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</si>
  <si>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</si>
  <si>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</si>
  <si>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</si>
  <si>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</si>
  <si>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</si>
  <si>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</si>
  <si>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</si>
  <si>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</si>
  <si>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</si>
  <si>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</si>
  <si>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</si>
  <si>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</si>
  <si>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</si>
  <si>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</si>
  <si>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</si>
  <si>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</si>
  <si>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</si>
  <si>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</si>
  <si>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</si>
  <si>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</si>
  <si>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</si>
  <si>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</si>
  <si>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</si>
  <si>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</si>
  <si>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</si>
  <si>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</si>
  <si>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</si>
  <si>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</si>
  <si>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</si>
  <si>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</si>
  <si>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</si>
  <si>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</si>
  <si>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</si>
  <si>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</si>
  <si>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</si>
  <si>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</si>
  <si>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</si>
  <si>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</si>
  <si>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</si>
  <si>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</si>
  <si>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</si>
  <si>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</si>
  <si>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</si>
  <si>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</si>
  <si>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</si>
  <si>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</si>
  <si>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</si>
  <si>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</si>
  <si>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</si>
  <si>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</si>
  <si>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</si>
  <si>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</si>
  <si>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</si>
  <si>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</si>
  <si>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</si>
  <si>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</si>
  <si>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</si>
  <si>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</si>
  <si>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</si>
  <si>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</si>
  <si>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</si>
  <si>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</si>
  <si>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</si>
  <si>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</si>
  <si>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</si>
  <si>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</si>
  <si>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</si>
  <si>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</si>
  <si>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</si>
  <si>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</si>
  <si>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</si>
  <si>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</si>
  <si>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</si>
  <si>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</si>
  <si>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</si>
  <si>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</si>
  <si>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</si>
  <si>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</si>
  <si>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</si>
  <si>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</si>
  <si>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</si>
  <si>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</si>
  <si>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</si>
  <si>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</si>
  <si>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</si>
  <si>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</si>
  <si>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</si>
  <si>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</si>
  <si>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</si>
  <si>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</si>
  <si>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</si>
  <si>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</si>
  <si>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</si>
  <si>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</si>
  <si>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</si>
  <si>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</si>
  <si>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</si>
  <si>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</si>
  <si>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</si>
  <si>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</si>
  <si>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</si>
  <si>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</si>
  <si>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</si>
  <si>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</si>
  <si>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</si>
  <si>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</si>
  <si>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</si>
  <si>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</si>
  <si>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</si>
  <si>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</si>
  <si>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</si>
  <si>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</si>
  <si>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</si>
  <si>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</si>
  <si>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</si>
  <si>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</si>
  <si>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</si>
  <si>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</si>
  <si>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</si>
  <si>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</si>
  <si>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</si>
  <si>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</si>
  <si>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</si>
  <si>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</si>
  <si>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</si>
  <si>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</si>
  <si>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</si>
  <si>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</si>
  <si>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</si>
  <si>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</si>
  <si>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</si>
  <si>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</si>
  <si>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</si>
  <si>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</si>
  <si>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</si>
  <si>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</si>
  <si>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</si>
  <si>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</si>
  <si>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</si>
  <si>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</si>
  <si>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</si>
  <si>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</si>
  <si>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</si>
  <si>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</si>
  <si>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</si>
  <si>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</si>
  <si>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</si>
  <si>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</si>
  <si>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</si>
  <si>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</si>
  <si>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</si>
  <si>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</si>
  <si>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</si>
  <si>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</si>
  <si>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</si>
  <si>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</si>
  <si>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</si>
  <si>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</si>
  <si>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</si>
  <si>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</si>
  <si>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</si>
  <si>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</si>
  <si>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</si>
  <si>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</si>
  <si>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</si>
  <si>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</si>
  <si>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</si>
  <si>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</si>
  <si>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</si>
  <si>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</si>
  <si>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</si>
  <si>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</si>
  <si>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</si>
  <si>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</si>
  <si>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</si>
  <si>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</si>
  <si>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</si>
  <si>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</si>
  <si>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</si>
  <si>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</si>
  <si>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</si>
  <si>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</si>
  <si>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</si>
  <si>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</si>
  <si>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</si>
  <si>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</si>
  <si>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</si>
  <si>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</si>
  <si>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</si>
  <si>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</si>
  <si>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</si>
  <si>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</si>
  <si>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</si>
  <si>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</si>
  <si>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</si>
  <si>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</si>
  <si>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</si>
  <si>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</si>
  <si>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</si>
  <si>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</si>
  <si>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</si>
  <si>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</si>
  <si>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</si>
  <si>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</si>
  <si>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</si>
  <si>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</si>
  <si>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</si>
  <si>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</si>
  <si>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</si>
  <si>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</si>
  <si>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</si>
  <si>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</si>
  <si>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</si>
  <si>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</si>
  <si>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</si>
  <si>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</si>
  <si>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</si>
  <si>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</si>
  <si>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</si>
  <si>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</si>
  <si>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</si>
  <si>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</si>
  <si>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</si>
  <si>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</si>
  <si>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</si>
  <si>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</si>
  <si>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</si>
  <si>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</si>
  <si>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</si>
  <si>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</si>
  <si>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</si>
  <si>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</si>
  <si>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</si>
  <si>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</si>
  <si>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</si>
  <si>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</si>
  <si>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</si>
  <si>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</si>
  <si>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</si>
  <si>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</si>
  <si>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</si>
  <si>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</si>
  <si>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</si>
  <si>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</si>
  <si>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</si>
  <si>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</si>
  <si>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</si>
  <si>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</si>
  <si>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</si>
  <si>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</si>
  <si>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</si>
  <si>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</si>
  <si>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</si>
  <si>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</si>
  <si>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</si>
  <si>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</si>
  <si>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</si>
  <si>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</si>
  <si>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</si>
  <si>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</si>
  <si>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</si>
  <si>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</si>
  <si>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</si>
  <si>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</si>
  <si>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</si>
  <si>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</si>
  <si>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</si>
  <si>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</si>
  <si>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</si>
  <si>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</si>
  <si>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</si>
  <si>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</si>
  <si>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</si>
  <si>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</si>
  <si>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</si>
  <si>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</si>
  <si>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</si>
  <si>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</si>
  <si>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</si>
  <si>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</si>
  <si>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</si>
  <si>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</si>
  <si>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</si>
  <si>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</si>
  <si>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</si>
  <si>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</si>
  <si>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</si>
  <si>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</si>
  <si>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</si>
  <si>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</si>
  <si>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</si>
  <si>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</si>
  <si>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</si>
  <si>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</si>
  <si>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</si>
  <si>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</si>
  <si>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</si>
  <si>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</si>
  <si>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</si>
  <si>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</si>
  <si>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</si>
  <si>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</si>
  <si>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</si>
  <si>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</si>
  <si>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</si>
  <si>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</si>
  <si>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</si>
  <si>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</si>
  <si>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</si>
  <si>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</si>
  <si>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</si>
  <si>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</si>
  <si>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</si>
  <si>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</si>
  <si>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</si>
  <si>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</si>
  <si>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</si>
  <si>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</si>
  <si>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</si>
  <si>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</si>
  <si>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</si>
  <si>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</si>
  <si>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</si>
  <si>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</si>
  <si>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</si>
  <si>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</si>
  <si>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</si>
  <si>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</si>
  <si>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</si>
  <si>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</si>
  <si>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</si>
  <si>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</si>
  <si>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</si>
  <si>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</si>
  <si>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</si>
  <si>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</si>
  <si>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</si>
  <si>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</si>
  <si>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</si>
  <si>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</si>
  <si>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</si>
  <si>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</si>
  <si>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</si>
  <si>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</si>
  <si>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</si>
  <si>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</si>
  <si>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</si>
  <si>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</si>
  <si>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</si>
  <si>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</si>
  <si>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</si>
  <si>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</si>
  <si>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</si>
  <si>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</si>
  <si>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</si>
  <si>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</si>
  <si>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</si>
  <si>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</si>
  <si>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</si>
  <si>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</si>
  <si>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</si>
  <si>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</si>
  <si>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</si>
  <si>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</si>
  <si>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</si>
  <si>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</si>
  <si>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</si>
  <si>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</si>
  <si>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</si>
  <si>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</si>
  <si>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</si>
  <si>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</si>
  <si>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</si>
  <si>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</si>
  <si>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</si>
  <si>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</si>
  <si>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</si>
  <si>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</si>
  <si>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</si>
  <si>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</si>
  <si>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</si>
  <si>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</si>
  <si>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</si>
  <si>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</si>
  <si>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</si>
  <si>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</si>
  <si>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</si>
  <si>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</si>
  <si>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</si>
  <si>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</si>
  <si>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</si>
  <si>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</si>
  <si>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</si>
  <si>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</si>
  <si>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</si>
  <si>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</si>
  <si>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</si>
  <si>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</si>
  <si>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</si>
  <si>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</si>
  <si>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</si>
  <si>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</si>
  <si>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</si>
  <si>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</si>
  <si>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</si>
  <si>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</si>
  <si>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</si>
  <si>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</si>
  <si>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</si>
  <si>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</si>
  <si>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</si>
  <si>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</si>
  <si>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</si>
  <si>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</si>
  <si>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</si>
  <si>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</si>
  <si>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</si>
  <si>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</si>
  <si>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</si>
  <si>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</si>
  <si>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</si>
  <si>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</si>
  <si>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</si>
  <si>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</si>
  <si>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</si>
  <si>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</si>
  <si>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</si>
  <si>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</si>
  <si>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</si>
  <si>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</si>
  <si>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</si>
  <si>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</si>
  <si>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</si>
  <si>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</si>
  <si>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</si>
  <si>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</si>
  <si>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</si>
  <si>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</si>
  <si>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</si>
  <si>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</si>
  <si>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</si>
  <si>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</si>
  <si>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</si>
  <si>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</si>
  <si>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</si>
  <si>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</si>
  <si>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</si>
  <si>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</si>
  <si>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</si>
  <si>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</si>
  <si>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</si>
  <si>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</si>
  <si>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</si>
  <si>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</si>
  <si>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</si>
  <si>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</si>
  <si>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</si>
  <si>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</si>
  <si>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</si>
  <si>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</si>
  <si>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</si>
  <si>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</si>
  <si>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</si>
  <si>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</si>
  <si>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</si>
  <si>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</si>
  <si>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</si>
  <si>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</si>
  <si>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</si>
  <si>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</si>
  <si>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</si>
  <si>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</si>
  <si>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</si>
  <si>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</si>
  <si>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</si>
  <si>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</si>
  <si>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</si>
  <si>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</si>
  <si>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</si>
  <si>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</si>
  <si>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</si>
  <si>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</si>
  <si>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</si>
  <si>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</si>
  <si>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</si>
  <si>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</si>
  <si>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</si>
  <si>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</si>
  <si>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</si>
  <si>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</si>
  <si>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</si>
  <si>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</si>
  <si>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</si>
  <si>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</si>
  <si>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</si>
  <si>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</si>
  <si>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</si>
  <si>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</si>
  <si>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</si>
  <si>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</si>
  <si>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</si>
  <si>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</si>
  <si>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</si>
  <si>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</si>
  <si>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</si>
  <si>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</si>
  <si>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</si>
  <si>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</si>
  <si>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</si>
  <si>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</si>
  <si>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</si>
  <si>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</si>
  <si>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</si>
  <si>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</si>
  <si>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</si>
  <si>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</si>
  <si>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</si>
  <si>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</si>
  <si>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</si>
  <si>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</si>
  <si>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</si>
  <si>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</si>
  <si>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</si>
  <si>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</si>
  <si>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</si>
  <si>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</si>
  <si>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</si>
  <si>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</si>
  <si>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</si>
  <si>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</si>
  <si>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</si>
  <si>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</si>
  <si>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</si>
  <si>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</si>
  <si>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</si>
  <si>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</si>
  <si>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</si>
  <si>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</si>
  <si>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</si>
  <si>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</si>
  <si>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</si>
  <si>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</si>
  <si>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</si>
  <si>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</si>
  <si>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</si>
  <si>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</si>
  <si>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</si>
  <si>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</si>
  <si>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</si>
  <si>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</si>
  <si>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</si>
  <si>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</si>
  <si>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</si>
  <si>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</si>
  <si>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</si>
  <si>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</si>
  <si>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</si>
  <si>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</si>
  <si>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</si>
  <si>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</si>
  <si>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</si>
  <si>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</si>
  <si>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</si>
  <si>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</si>
  <si>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</si>
  <si>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</si>
  <si>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</si>
  <si>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</si>
  <si>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</si>
  <si>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</si>
  <si>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</si>
  <si>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</si>
  <si>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</si>
  <si>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</si>
  <si>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</si>
  <si>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</si>
  <si>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</si>
  <si>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</si>
  <si>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</si>
  <si>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</si>
  <si>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</si>
  <si>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</si>
  <si>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</si>
  <si>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</si>
  <si>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</si>
  <si>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</si>
  <si>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</si>
  <si>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</si>
  <si>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</si>
  <si>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</si>
  <si>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</si>
  <si>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</si>
  <si>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</si>
  <si>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</si>
  <si>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</si>
  <si>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</si>
  <si>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</si>
  <si>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</si>
  <si>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</si>
  <si>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</si>
  <si>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</si>
  <si>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</si>
  <si>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</si>
  <si>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</si>
  <si>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</si>
  <si>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</si>
  <si>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</si>
  <si>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</si>
  <si>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</si>
  <si>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</si>
  <si>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</si>
  <si>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</si>
  <si>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</si>
  <si>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</si>
  <si>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</si>
  <si>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</si>
  <si>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</si>
  <si>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</si>
  <si>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</si>
  <si>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</si>
  <si>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</si>
  <si>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</si>
  <si>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</si>
  <si>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</si>
  <si>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</si>
  <si>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</si>
  <si>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</si>
  <si>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</si>
  <si>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</si>
  <si>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</si>
  <si>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</si>
  <si>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</si>
  <si>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</si>
  <si>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</si>
  <si>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</si>
  <si>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</si>
  <si>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</si>
  <si>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</si>
  <si>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</si>
  <si>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</si>
  <si>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</si>
  <si>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</si>
  <si>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</si>
  <si>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</si>
  <si>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</si>
  <si>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</si>
  <si>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</si>
  <si>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</si>
  <si>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</si>
  <si>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</si>
  <si>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</si>
  <si>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</si>
  <si>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</si>
  <si>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</si>
  <si>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</si>
  <si>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</si>
  <si>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</si>
  <si>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</si>
  <si>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</si>
  <si>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</si>
  <si>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</si>
  <si>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</si>
  <si>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</si>
  <si>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</si>
  <si>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</si>
  <si>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</si>
  <si>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</si>
  <si>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</si>
  <si>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</si>
  <si>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</si>
  <si>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</si>
  <si>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</si>
  <si>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</si>
  <si>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</si>
  <si>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</si>
  <si>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</si>
  <si>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</si>
  <si>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</si>
  <si>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</si>
  <si>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</si>
  <si>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</si>
  <si>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</si>
  <si>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</si>
  <si>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</si>
  <si>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</si>
  <si>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</si>
  <si>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</si>
  <si>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</si>
  <si>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</si>
  <si>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</si>
  <si>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</si>
  <si>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</si>
  <si>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</si>
  <si>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</si>
  <si>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</si>
  <si>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</si>
  <si>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</si>
  <si>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</si>
  <si>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</si>
  <si>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</si>
  <si>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</si>
  <si>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</si>
  <si>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</si>
  <si>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</si>
  <si>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</si>
  <si>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</si>
  <si>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</si>
  <si>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</si>
  <si>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</si>
  <si>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</si>
  <si>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</si>
  <si>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</si>
  <si>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</si>
  <si>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</si>
  <si>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</si>
  <si>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</si>
  <si>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</si>
  <si>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</si>
  <si>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</si>
  <si>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</si>
  <si>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</si>
  <si>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</si>
  <si>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</si>
  <si>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</si>
  <si>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</si>
  <si>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</si>
  <si>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</si>
  <si>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</si>
  <si>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</si>
  <si>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</si>
  <si>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</si>
  <si>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</si>
  <si>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</si>
  <si>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</si>
  <si>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</si>
  <si>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</si>
  <si>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</si>
  <si>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</si>
  <si>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</si>
  <si>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</si>
  <si>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</si>
  <si>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</si>
  <si>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</si>
  <si>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</si>
  <si>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</si>
  <si>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</si>
  <si>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</si>
  <si>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</si>
  <si>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</si>
  <si>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</si>
  <si>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</si>
  <si>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</si>
  <si>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</si>
  <si>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</si>
  <si>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</si>
  <si>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</si>
  <si>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</si>
  <si>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</si>
  <si>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</si>
  <si>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</si>
  <si>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</si>
  <si>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</si>
  <si>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</si>
  <si>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</si>
  <si>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</si>
  <si>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</si>
  <si>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</si>
  <si>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</si>
  <si>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</si>
  <si>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</si>
  <si>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</si>
  <si>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</si>
  <si>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</si>
  <si>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</si>
  <si>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</si>
  <si>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</si>
  <si>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</si>
  <si>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</si>
  <si>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</si>
  <si>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</si>
  <si>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</si>
  <si>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</si>
  <si>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</si>
  <si>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</si>
  <si>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</si>
  <si>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</si>
  <si>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</si>
  <si>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</si>
  <si>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</si>
  <si>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</si>
  <si>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</si>
  <si>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</si>
  <si>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</si>
  <si>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</si>
  <si>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</si>
  <si>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</si>
  <si>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</si>
  <si>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</si>
  <si>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</si>
  <si>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</si>
  <si>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</si>
  <si>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</si>
  <si>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</si>
  <si>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</si>
  <si>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</si>
  <si>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</si>
  <si>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</si>
  <si>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</si>
  <si>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</si>
  <si>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</si>
  <si>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</si>
  <si>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</si>
  <si>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</si>
  <si>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</si>
  <si>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</si>
  <si>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</si>
  <si>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</si>
  <si>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</si>
  <si>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</si>
  <si>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</si>
  <si>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</si>
  <si>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</si>
  <si>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</si>
  <si>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</si>
  <si>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</si>
  <si>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</si>
  <si>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</si>
  <si>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</si>
  <si>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</si>
  <si>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</si>
  <si>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</si>
  <si>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</si>
  <si>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</si>
  <si>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</si>
  <si>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</si>
  <si>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</si>
  <si>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</si>
  <si>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</si>
  <si>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</si>
  <si>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</si>
  <si>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</si>
  <si>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</si>
  <si>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</si>
  <si>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</si>
  <si>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</si>
  <si>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</si>
  <si>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</si>
  <si>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</si>
  <si>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</si>
  <si>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</si>
  <si>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</si>
  <si>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</si>
  <si>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</si>
  <si>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</si>
  <si>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</si>
  <si>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</si>
  <si>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</si>
  <si>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</si>
  <si>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</si>
  <si>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</si>
  <si>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</si>
  <si>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</si>
  <si>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</si>
  <si>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</si>
  <si>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</si>
  <si>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</si>
  <si>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</si>
  <si>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</si>
  <si>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</si>
  <si>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</si>
  <si>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</si>
  <si>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</si>
  <si>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</si>
  <si>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</si>
  <si>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</si>
  <si>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</si>
  <si>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</si>
  <si>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</si>
  <si>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</si>
  <si>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</si>
  <si>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</si>
  <si>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</si>
  <si>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</si>
  <si>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</si>
  <si>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</si>
  <si>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</si>
  <si>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</si>
  <si>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</si>
  <si>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</si>
  <si>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</si>
  <si>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</si>
  <si>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</si>
  <si>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</si>
  <si>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</si>
  <si>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</si>
  <si>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</si>
  <si>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</si>
  <si>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</si>
  <si>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</si>
  <si>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</si>
  <si>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</si>
  <si>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</si>
  <si>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</si>
  <si>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</si>
  <si>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</si>
  <si>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</si>
  <si>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</si>
  <si>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</si>
  <si>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</si>
  <si>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</si>
  <si>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</si>
  <si>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</si>
  <si>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</si>
  <si>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</si>
  <si>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</si>
  <si>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</si>
  <si>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</si>
  <si>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</si>
  <si>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</si>
  <si>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</si>
  <si>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</si>
  <si>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</si>
  <si>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</si>
  <si>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</si>
  <si>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</si>
  <si>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</si>
  <si>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</si>
  <si>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</si>
  <si>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</si>
  <si>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</si>
  <si>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</si>
  <si>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</si>
  <si>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</si>
  <si>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</si>
  <si>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</si>
  <si>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</si>
  <si>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</si>
  <si>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</si>
  <si>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</si>
  <si>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</si>
  <si>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</si>
  <si>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</si>
  <si>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</si>
  <si>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</si>
  <si>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</si>
  <si>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</si>
  <si>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</si>
  <si>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</si>
  <si>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</si>
  <si>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</si>
  <si>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</si>
  <si>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</si>
  <si>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</si>
  <si>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</si>
  <si>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</si>
  <si>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</si>
  <si>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</si>
  <si>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</si>
  <si>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</si>
  <si>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</si>
  <si>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</si>
  <si>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</si>
  <si>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</si>
  <si>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</si>
  <si>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</si>
  <si>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</si>
  <si>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</si>
  <si>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</si>
  <si>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</si>
  <si>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</si>
  <si>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</si>
  <si>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</si>
  <si>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</si>
  <si>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</si>
  <si>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</si>
  <si>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</si>
  <si>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</si>
  <si>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</si>
  <si>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</si>
  <si>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</si>
  <si>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</si>
  <si>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</si>
  <si>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</si>
  <si>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</si>
  <si>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</si>
  <si>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</si>
  <si>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</si>
  <si>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</si>
  <si>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</si>
  <si>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</si>
  <si>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</si>
  <si>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</si>
  <si>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</si>
  <si>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</si>
  <si>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</si>
  <si>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</si>
  <si>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</si>
  <si>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</si>
  <si>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</si>
  <si>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</si>
  <si>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</si>
  <si>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</si>
  <si>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</si>
  <si>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</si>
  <si>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</si>
  <si>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</si>
  <si>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</si>
  <si>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</si>
  <si>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</si>
  <si>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</si>
  <si>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</si>
  <si>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</si>
  <si>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</si>
  <si>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</si>
  <si>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</si>
  <si>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</si>
  <si>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</si>
  <si>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</si>
  <si>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</si>
  <si>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</si>
  <si>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</si>
  <si>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</si>
  <si>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</si>
  <si>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</si>
  <si>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</si>
  <si>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</si>
  <si>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</si>
  <si>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</si>
  <si>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</si>
  <si>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</si>
  <si>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</si>
  <si>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</si>
  <si>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</si>
  <si>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</si>
  <si>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</si>
  <si>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</si>
  <si>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</si>
  <si>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</si>
  <si>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</si>
  <si>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</si>
  <si>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</si>
  <si>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</si>
  <si>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</si>
  <si>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</si>
  <si>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</si>
  <si>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</si>
  <si>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</si>
  <si>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</si>
  <si>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</si>
  <si>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</si>
  <si>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</si>
  <si>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</si>
  <si>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</si>
  <si>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</si>
  <si>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</si>
  <si>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</si>
  <si>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</si>
  <si>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</si>
  <si>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</si>
  <si>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</si>
  <si>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</si>
  <si>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</si>
  <si>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</si>
  <si>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</si>
  <si>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</si>
  <si>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</si>
  <si>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</si>
  <si>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</si>
  <si>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</si>
  <si>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</si>
  <si>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</si>
  <si>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</si>
  <si>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</si>
  <si>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</si>
  <si>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</si>
  <si>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</si>
  <si>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</si>
  <si>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</si>
  <si>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</si>
  <si>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</si>
  <si>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</si>
  <si>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</si>
  <si>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</si>
  <si>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</si>
  <si>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</si>
  <si>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</si>
  <si>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</si>
  <si>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</si>
  <si>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</si>
  <si>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</si>
  <si>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</si>
  <si>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</si>
  <si>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</si>
  <si>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</si>
  <si>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</si>
  <si>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</si>
  <si>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</si>
  <si>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</si>
  <si>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</si>
  <si>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</si>
  <si>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</si>
  <si>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</si>
  <si>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</si>
  <si>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</si>
  <si>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</si>
  <si>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</si>
  <si>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</si>
  <si>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</si>
  <si>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</si>
  <si>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</si>
  <si>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</si>
  <si>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</si>
  <si>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</si>
  <si>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</si>
  <si>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</si>
  <si>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</si>
  <si>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</si>
  <si>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</si>
  <si>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</si>
  <si>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</si>
  <si>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</si>
  <si>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</si>
  <si>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</si>
  <si>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</si>
  <si>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</si>
  <si>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</si>
  <si>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</si>
  <si>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</si>
  <si>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</si>
  <si>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</si>
  <si>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</si>
  <si>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</si>
  <si>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</si>
  <si>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</si>
  <si>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</si>
  <si>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</si>
  <si>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</si>
  <si>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</si>
  <si>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</si>
  <si>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</si>
  <si>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</si>
  <si>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</si>
  <si>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</si>
  <si>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</si>
  <si>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</si>
  <si>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</si>
  <si>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</si>
  <si>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</si>
  <si>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</si>
  <si>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</si>
  <si>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</si>
  <si>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</si>
  <si>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</si>
  <si>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</si>
  <si>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</si>
  <si>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</si>
  <si>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</si>
  <si>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</si>
  <si>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</si>
  <si>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</si>
  <si>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</si>
  <si>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</si>
  <si>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</si>
  <si>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</si>
  <si>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</si>
  <si>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</si>
  <si>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</si>
  <si>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</si>
  <si>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</si>
  <si>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</si>
  <si>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</si>
  <si>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</si>
  <si>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</si>
  <si>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</si>
  <si>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</si>
  <si>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</si>
  <si>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</si>
  <si>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</si>
  <si>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</si>
  <si>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</si>
  <si>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</si>
  <si>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</si>
  <si>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</si>
  <si>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</si>
  <si>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</si>
  <si>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</si>
  <si>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</si>
  <si>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</si>
  <si>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</si>
  <si>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</si>
  <si>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</si>
  <si>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</si>
  <si>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</si>
  <si>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</si>
  <si>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</si>
  <si>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</si>
  <si>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</si>
  <si>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</si>
  <si>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</si>
  <si>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</si>
  <si>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</si>
  <si>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</si>
  <si>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</si>
  <si>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</si>
  <si>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</si>
  <si>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</si>
  <si>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</si>
  <si>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</si>
  <si>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</si>
  <si>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</si>
  <si>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</si>
  <si>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</si>
  <si>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</si>
  <si>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</si>
  <si>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</si>
  <si>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</si>
  <si>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</si>
  <si>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</si>
  <si>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</si>
  <si>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</si>
  <si>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</si>
  <si>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</si>
  <si>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</si>
  <si>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</si>
  <si>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</si>
  <si>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</si>
  <si>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</si>
  <si>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</si>
  <si>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</si>
  <si>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</si>
  <si>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</si>
  <si>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</si>
  <si>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</si>
  <si>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</si>
  <si>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</si>
  <si>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</si>
  <si>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</si>
  <si>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</si>
  <si>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</si>
  <si>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</si>
  <si>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</si>
  <si>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</si>
  <si>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</si>
  <si>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</si>
  <si>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</si>
  <si>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</si>
  <si>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</si>
  <si>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</si>
  <si>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</si>
  <si>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</si>
  <si>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</si>
  <si>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</si>
  <si>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</si>
  <si>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</si>
  <si>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</si>
  <si>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</si>
  <si>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</si>
  <si>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</si>
  <si>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</si>
  <si>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</si>
  <si>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</si>
  <si>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</si>
  <si>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</si>
  <si>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</si>
  <si>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</si>
  <si>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</si>
  <si>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</si>
  <si>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</si>
  <si>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</si>
  <si>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</si>
  <si>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</si>
  <si>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</si>
  <si>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</si>
  <si>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</si>
  <si>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</si>
  <si>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</si>
  <si>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</si>
  <si>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</si>
  <si>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</si>
  <si>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</si>
  <si>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</si>
  <si>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</si>
  <si>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</si>
  <si>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</si>
  <si>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</si>
  <si>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</si>
  <si>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</si>
  <si>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</si>
  <si>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</si>
  <si>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</si>
  <si>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</si>
  <si>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</si>
  <si>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</si>
  <si>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</si>
  <si>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</si>
  <si>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</si>
  <si>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</si>
  <si>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</si>
  <si>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</si>
  <si>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</si>
  <si>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</si>
  <si>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</si>
  <si>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</si>
  <si>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</si>
  <si>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</si>
  <si>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</si>
  <si>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</si>
  <si>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</si>
  <si>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</si>
  <si>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</si>
  <si>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</si>
  <si>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</si>
  <si>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</si>
  <si>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</si>
  <si>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</si>
  <si>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</si>
  <si>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</si>
  <si>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</si>
  <si>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</si>
  <si>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</si>
  <si>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</si>
  <si>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</si>
  <si>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</si>
  <si>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</si>
  <si>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</si>
  <si>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</si>
  <si>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</si>
  <si>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</si>
  <si>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</si>
  <si>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</si>
  <si>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</si>
  <si>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</si>
  <si>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</si>
  <si>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</si>
  <si>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</si>
  <si>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</si>
  <si>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</si>
  <si>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</si>
  <si>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</si>
  <si>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</si>
  <si>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</si>
  <si>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</si>
  <si>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</si>
  <si>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</si>
  <si>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</si>
  <si>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</si>
  <si>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</si>
  <si>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</si>
  <si>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</si>
  <si>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</si>
  <si>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</si>
  <si>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</si>
  <si>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</si>
  <si>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</si>
  <si>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</si>
  <si>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</si>
  <si>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</si>
  <si>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</si>
  <si>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</si>
  <si>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</si>
  <si>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</si>
  <si>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</si>
  <si>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</si>
  <si>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</si>
  <si>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</si>
  <si>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</si>
  <si>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</si>
  <si>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</si>
  <si>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</si>
  <si>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</si>
  <si>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</si>
  <si>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</si>
  <si>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</si>
  <si>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</si>
  <si>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</si>
  <si>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</si>
  <si>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</si>
  <si>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</si>
  <si>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</si>
  <si>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</si>
  <si>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</si>
  <si>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</si>
  <si>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</si>
  <si>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</si>
  <si>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</si>
  <si>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</si>
  <si>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</si>
  <si>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</si>
  <si>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</si>
  <si>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</si>
  <si>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</si>
  <si>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</si>
  <si>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</si>
  <si>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</si>
  <si>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</si>
  <si>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</si>
  <si>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</si>
  <si>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</si>
  <si>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</si>
  <si>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</si>
  <si>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</si>
  <si>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</si>
  <si>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</si>
  <si>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</si>
  <si>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</si>
  <si>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</si>
  <si>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</si>
  <si>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</si>
  <si>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</si>
  <si>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</si>
  <si>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</si>
  <si>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</si>
  <si>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</si>
  <si>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</si>
  <si>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</si>
  <si>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</si>
  <si>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</si>
  <si>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</si>
  <si>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</si>
  <si>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</si>
  <si>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</si>
  <si>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</si>
  <si>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</si>
  <si>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</si>
  <si>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</si>
  <si>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</si>
  <si>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</si>
  <si>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</si>
  <si>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</si>
  <si>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</si>
  <si>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</si>
  <si>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</si>
  <si>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</si>
  <si>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</si>
  <si>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</si>
  <si>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</si>
  <si>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</si>
  <si>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</si>
  <si>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</si>
  <si>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</si>
  <si>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</si>
  <si>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</si>
  <si>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</si>
  <si>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</si>
  <si>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</si>
  <si>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</si>
  <si>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</si>
  <si>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</si>
  <si>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</si>
  <si>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</si>
  <si>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</si>
  <si>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</si>
  <si>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</si>
  <si>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</si>
  <si>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</si>
  <si>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</si>
  <si>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</si>
  <si>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</si>
  <si>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</si>
  <si>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</si>
  <si>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</si>
  <si>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</si>
  <si>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</si>
  <si>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</si>
  <si>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</si>
  <si>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</si>
  <si>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</si>
  <si>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</si>
  <si>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</si>
  <si>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</si>
  <si>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</si>
  <si>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</si>
  <si>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</si>
  <si>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</si>
  <si>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</si>
  <si>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</si>
  <si>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</si>
  <si>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</si>
  <si>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</si>
  <si>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</si>
  <si>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</si>
  <si>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</si>
  <si>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</si>
  <si>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</si>
  <si>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</si>
  <si>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</si>
  <si>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</si>
  <si>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</si>
  <si>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</si>
  <si>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</si>
  <si>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</si>
  <si>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</si>
  <si>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</si>
  <si>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</si>
  <si>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</si>
  <si>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</si>
  <si>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</si>
  <si>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</si>
  <si>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</si>
  <si>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</si>
  <si>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</si>
  <si>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</si>
  <si>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</si>
  <si>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</si>
  <si>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</si>
  <si>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</si>
  <si>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</si>
  <si>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</si>
  <si>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</si>
  <si>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</si>
  <si>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</si>
  <si>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</si>
  <si>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</si>
  <si>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</si>
  <si>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</si>
  <si>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</si>
  <si>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</si>
  <si>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</si>
  <si>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</si>
  <si>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</si>
  <si>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</si>
  <si>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</si>
  <si>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</si>
  <si>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</si>
  <si>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</si>
  <si>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</si>
  <si>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</si>
  <si>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</si>
  <si>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</si>
  <si>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</si>
  <si>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</si>
  <si>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</si>
  <si>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</si>
  <si>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</si>
  <si>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</si>
  <si>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</si>
  <si>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</si>
  <si>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</si>
  <si>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</si>
  <si>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</si>
  <si>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</si>
  <si>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</si>
  <si>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</si>
  <si>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</si>
  <si>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</si>
  <si>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</si>
  <si>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</si>
  <si>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</si>
  <si>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</si>
  <si>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</si>
  <si>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</si>
  <si>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</si>
  <si>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</si>
  <si>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</si>
  <si>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</si>
  <si>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</si>
  <si>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</si>
  <si>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</si>
  <si>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</si>
  <si>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</si>
  <si>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</si>
  <si>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</si>
  <si>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</si>
  <si>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</si>
  <si>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</si>
  <si>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</si>
  <si>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</si>
  <si>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</si>
  <si>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</si>
  <si>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</si>
  <si>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</si>
  <si>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</si>
  <si>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</si>
  <si>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</si>
  <si>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</si>
  <si>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</si>
  <si>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</si>
  <si>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</si>
  <si>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</si>
  <si>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</si>
  <si>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</si>
  <si>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</si>
  <si>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</si>
  <si>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</si>
  <si>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</si>
  <si>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</si>
  <si>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</si>
  <si>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</si>
  <si>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</si>
  <si>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</si>
  <si>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</si>
  <si>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</si>
  <si>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</si>
  <si>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</si>
  <si>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</si>
  <si>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</si>
  <si>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</si>
  <si>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</si>
  <si>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</si>
  <si>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</si>
  <si>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</si>
  <si>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</si>
  <si>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</si>
  <si>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</si>
  <si>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</si>
  <si>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</si>
  <si>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</si>
  <si>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</si>
  <si>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</si>
  <si>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</si>
  <si>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</si>
  <si>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</si>
  <si>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</si>
  <si>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</si>
  <si>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</si>
  <si>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</si>
  <si>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</si>
  <si>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</si>
  <si>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</si>
  <si>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</si>
  <si>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</si>
  <si>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</si>
  <si>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</si>
  <si>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</si>
  <si>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</si>
  <si>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</si>
  <si>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</si>
  <si>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</si>
  <si>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</si>
  <si>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</si>
  <si>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</si>
  <si>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</si>
  <si>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</si>
  <si>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</si>
  <si>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</si>
  <si>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</si>
  <si>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</si>
  <si>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</si>
  <si>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</si>
  <si>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</si>
  <si>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</si>
  <si>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</si>
  <si>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</si>
  <si>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</si>
  <si>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</si>
  <si>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</si>
  <si>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</si>
  <si>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</si>
  <si>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</si>
  <si>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</si>
  <si>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</si>
  <si>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</si>
  <si>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</si>
  <si>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</si>
  <si>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</si>
  <si>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</si>
  <si>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</si>
  <si>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</si>
  <si>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</si>
  <si>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</si>
  <si>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</si>
  <si>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</si>
  <si>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</si>
  <si>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</si>
  <si>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</si>
  <si>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</si>
  <si>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</si>
  <si>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</si>
  <si>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</si>
  <si>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</si>
  <si>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</si>
  <si>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</si>
  <si>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</si>
  <si>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</si>
  <si>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</si>
  <si>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</si>
  <si>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</si>
  <si>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</si>
  <si>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</si>
  <si>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</si>
  <si>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</si>
  <si>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</si>
  <si>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</si>
  <si>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</si>
  <si>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</si>
  <si>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</si>
  <si>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</si>
  <si>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</si>
  <si>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</si>
  <si>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</si>
  <si>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</si>
  <si>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</si>
  <si>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</si>
  <si>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</si>
  <si>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</si>
  <si>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</si>
  <si>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</si>
  <si>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</si>
  <si>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</si>
  <si>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</si>
  <si>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</si>
  <si>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</si>
  <si>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</si>
  <si>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</si>
  <si>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</si>
  <si>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</si>
  <si>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</si>
  <si>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</si>
  <si>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</si>
  <si>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</si>
  <si>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</si>
  <si>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</si>
  <si>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</si>
  <si>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</si>
  <si>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</si>
  <si>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</si>
  <si>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</si>
  <si>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</si>
  <si>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</si>
  <si>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</si>
  <si>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</si>
  <si>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</si>
  <si>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</si>
  <si>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</si>
  <si>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</si>
  <si>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</si>
  <si>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</si>
  <si>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</si>
  <si>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</si>
  <si>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</si>
  <si>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</si>
  <si>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</si>
  <si>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</si>
  <si>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</si>
  <si>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</si>
  <si>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</si>
  <si>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</si>
  <si>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</si>
  <si>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</si>
  <si>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</si>
  <si>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</si>
  <si>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</si>
  <si>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</si>
  <si>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</si>
  <si>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</si>
  <si>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</si>
  <si>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</si>
  <si>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</si>
  <si>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</si>
  <si>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</si>
  <si>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</si>
  <si>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</si>
  <si>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</si>
  <si>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</si>
  <si>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</si>
  <si>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</si>
  <si>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</si>
  <si>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</si>
  <si>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</si>
  <si>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</si>
  <si>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</si>
  <si>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</si>
  <si>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</si>
  <si>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</si>
  <si>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</si>
  <si>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</si>
  <si>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</si>
  <si>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</si>
  <si>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</si>
  <si>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</si>
  <si>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</si>
  <si>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</si>
  <si>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</si>
  <si>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</si>
  <si>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</si>
  <si>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</si>
  <si>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</si>
  <si>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</si>
  <si>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</si>
  <si>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</si>
  <si>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</si>
  <si>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</si>
  <si>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</si>
  <si>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</si>
  <si>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</si>
  <si>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</si>
  <si>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</si>
  <si>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</si>
  <si>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</si>
  <si>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</si>
  <si>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</si>
  <si>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</si>
  <si>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</si>
  <si>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</si>
  <si>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</si>
  <si>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</si>
  <si>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</si>
  <si>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</si>
  <si>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</si>
  <si>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</si>
  <si>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</si>
  <si>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</si>
  <si>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</si>
  <si>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</si>
  <si>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</si>
  <si>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</si>
  <si>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</si>
  <si>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</si>
  <si>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</si>
  <si>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</si>
  <si>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</si>
  <si>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</si>
  <si>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</si>
  <si>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</si>
  <si>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</si>
  <si>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</si>
  <si>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</si>
  <si>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</si>
  <si>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</si>
  <si>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</si>
  <si>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</si>
  <si>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</si>
  <si>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</si>
  <si>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</si>
  <si>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</si>
  <si>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</si>
  <si>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</si>
  <si>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</si>
  <si>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</si>
  <si>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</si>
  <si>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</si>
  <si>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</si>
  <si>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</si>
  <si>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</si>
  <si>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</si>
  <si>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</si>
  <si>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</si>
  <si>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</si>
  <si>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</si>
  <si>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</si>
  <si>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</si>
  <si>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</si>
  <si>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</si>
  <si>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</si>
  <si>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</si>
  <si>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</si>
  <si>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</si>
  <si>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</si>
  <si>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</si>
  <si>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</si>
  <si>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</si>
  <si>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</si>
  <si>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</si>
  <si>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</si>
  <si>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</si>
  <si>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</si>
  <si>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</si>
  <si>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</si>
  <si>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</si>
  <si>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</si>
  <si>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</si>
  <si>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</si>
  <si>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</si>
  <si>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</si>
  <si>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</si>
  <si>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</si>
  <si>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</si>
  <si>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</si>
  <si>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</si>
  <si>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</si>
  <si>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</si>
  <si>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</si>
  <si>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</si>
  <si>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</si>
  <si>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</si>
  <si>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</si>
  <si>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</si>
  <si>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</si>
  <si>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</si>
  <si>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</si>
  <si>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</si>
  <si>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</si>
  <si>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</si>
  <si>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</si>
  <si>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</si>
  <si>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</si>
  <si>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</si>
  <si>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</si>
  <si>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</si>
  <si>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</si>
  <si>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</si>
  <si>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</si>
  <si>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</si>
  <si>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</si>
  <si>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</si>
  <si>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</si>
  <si>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</si>
  <si>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</si>
  <si>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</si>
  <si>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</si>
  <si>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</si>
  <si>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</si>
  <si>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</si>
  <si>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</si>
  <si>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</si>
  <si>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</si>
  <si>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</si>
  <si>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</si>
  <si>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</si>
  <si>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</si>
  <si>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</si>
  <si>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</si>
  <si>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</si>
  <si>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</si>
  <si>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</si>
  <si>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</si>
  <si>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</si>
  <si>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</si>
  <si>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</si>
  <si>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</si>
  <si>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</si>
  <si>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</si>
  <si>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</si>
  <si>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</si>
  <si>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</si>
  <si>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</si>
  <si>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</si>
  <si>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</si>
  <si>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</si>
  <si>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</si>
  <si>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</si>
  <si>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</si>
  <si>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</si>
  <si>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</si>
  <si>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</si>
  <si>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</si>
  <si>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</si>
  <si>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</si>
  <si>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</si>
  <si>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</si>
  <si>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</si>
  <si>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</si>
  <si>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</si>
  <si>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</si>
  <si>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</si>
  <si>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</si>
  <si>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</si>
  <si>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</si>
  <si>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</si>
  <si>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</si>
  <si>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</si>
  <si>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</si>
  <si>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</si>
  <si>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</si>
  <si>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</si>
  <si>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</si>
  <si>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</si>
  <si>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</si>
  <si>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</si>
  <si>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</si>
  <si>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</si>
  <si>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</si>
  <si>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</si>
  <si>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</si>
  <si>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</si>
  <si>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</si>
  <si>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</si>
  <si>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</si>
  <si>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</si>
  <si>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</si>
  <si>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</si>
  <si>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</si>
  <si>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</si>
  <si>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</si>
  <si>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</si>
  <si>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</si>
  <si>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</si>
  <si>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</si>
  <si>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</si>
  <si>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</si>
  <si>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</si>
  <si>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</si>
  <si>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</si>
  <si>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</si>
  <si>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</si>
  <si>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</si>
  <si>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</si>
  <si>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</si>
  <si>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</si>
  <si>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</si>
  <si>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</si>
  <si>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</si>
  <si>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</si>
  <si>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</si>
  <si>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</si>
  <si>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</si>
  <si>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</si>
  <si>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</si>
  <si>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</si>
  <si>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</si>
  <si>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</si>
  <si>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</si>
  <si>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</si>
  <si>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</si>
  <si>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</si>
  <si>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</si>
  <si>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</si>
  <si>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</si>
  <si>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</si>
  <si>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</si>
  <si>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</si>
  <si>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</si>
  <si>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</si>
  <si>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</si>
  <si>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</si>
  <si>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</si>
  <si>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</si>
  <si>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</si>
  <si>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</si>
  <si>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</si>
  <si>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</si>
  <si>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</si>
  <si>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</si>
  <si>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</si>
  <si>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</si>
  <si>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</si>
  <si>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</si>
  <si>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</si>
  <si>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</si>
  <si>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</si>
  <si>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</si>
  <si>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</si>
  <si>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</si>
  <si>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</si>
  <si>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</si>
  <si>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</si>
  <si>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</si>
  <si>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</si>
  <si>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</si>
  <si>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</si>
  <si>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</si>
  <si>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</si>
  <si>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</si>
  <si>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</si>
  <si>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</si>
  <si>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</si>
  <si>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</si>
  <si>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</si>
  <si>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</si>
  <si>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</si>
  <si>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</si>
  <si>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</si>
  <si>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</si>
  <si>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</si>
  <si>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</si>
  <si>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</si>
  <si>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</si>
  <si>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</si>
  <si>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</si>
  <si>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</si>
  <si>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</si>
  <si>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</si>
  <si>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</si>
  <si>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</si>
  <si>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</si>
  <si>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</si>
  <si>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</si>
  <si>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</si>
  <si>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</si>
  <si>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</si>
  <si>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</si>
  <si>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</si>
  <si>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</si>
  <si>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</si>
  <si>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</si>
  <si>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</si>
  <si>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</si>
  <si>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</si>
  <si>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</si>
  <si>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</si>
  <si>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</si>
  <si>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</si>
  <si>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</si>
  <si>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</si>
  <si>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</si>
  <si>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</si>
  <si>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</si>
  <si>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</si>
  <si>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</si>
  <si>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</si>
  <si>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</si>
  <si>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</si>
  <si>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</si>
  <si>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</si>
  <si>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</si>
  <si>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</si>
  <si>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</si>
  <si>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</si>
  <si>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</si>
  <si>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</si>
  <si>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</si>
  <si>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</si>
  <si>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</si>
  <si>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</si>
  <si>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</si>
  <si>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</si>
  <si>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</si>
  <si>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</si>
  <si>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</si>
  <si>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</si>
  <si>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</si>
  <si>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</si>
  <si>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</si>
  <si>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</si>
  <si>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</si>
  <si>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</si>
  <si>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</si>
  <si>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</si>
  <si>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</si>
  <si>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</si>
  <si>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</si>
  <si>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</si>
  <si>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</si>
  <si>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</si>
  <si>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</si>
  <si>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</si>
  <si>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</si>
  <si>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</si>
  <si>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</si>
  <si>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</si>
  <si>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</si>
  <si>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</si>
  <si>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</si>
  <si>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</si>
  <si>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</si>
  <si>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</si>
  <si>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</si>
  <si>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</si>
  <si>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</si>
  <si>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</si>
  <si>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</si>
  <si>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</si>
  <si>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</si>
  <si>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</si>
  <si>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</si>
  <si>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</si>
  <si>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</si>
  <si>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</si>
  <si>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</si>
  <si>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</si>
  <si>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</si>
  <si>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</si>
  <si>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</si>
  <si>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</si>
  <si>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</si>
  <si>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</si>
  <si>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</si>
  <si>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</si>
  <si>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</si>
  <si>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</si>
  <si>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</si>
  <si>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</si>
  <si>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</si>
  <si>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</si>
  <si>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</si>
  <si>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</si>
  <si>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</si>
  <si>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</si>
  <si>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</si>
  <si>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</si>
  <si>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</si>
  <si>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</si>
  <si>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</si>
  <si>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</si>
  <si>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</si>
  <si>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</si>
  <si>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</si>
  <si>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</si>
  <si>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</si>
  <si>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</si>
  <si>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</si>
  <si>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</si>
  <si>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</si>
  <si>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</si>
  <si>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</si>
  <si>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</si>
  <si>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</si>
  <si>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</si>
  <si>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</si>
  <si>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</si>
  <si>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</si>
  <si>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</si>
  <si>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</si>
  <si>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</si>
  <si>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</si>
  <si>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</si>
  <si>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</si>
  <si>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</si>
  <si>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</si>
  <si>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</si>
  <si>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</si>
  <si>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</si>
  <si>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</si>
  <si>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</si>
  <si>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</si>
  <si>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</si>
  <si>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</si>
  <si>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</si>
  <si>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</si>
  <si>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</si>
  <si>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</si>
  <si>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</si>
  <si>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</si>
  <si>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</si>
  <si>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</si>
  <si>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</si>
  <si>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</si>
  <si>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</si>
  <si>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</si>
  <si>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</si>
  <si>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</si>
  <si>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</si>
  <si>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</si>
  <si>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</si>
  <si>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</si>
  <si>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</si>
  <si>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</si>
  <si>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</si>
  <si>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</si>
  <si>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</si>
  <si>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</si>
  <si>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</si>
  <si>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</si>
  <si>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</si>
  <si>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</si>
  <si>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</si>
  <si>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</si>
  <si>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</si>
  <si>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</si>
  <si>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</si>
  <si>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</si>
  <si>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</si>
  <si>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</si>
  <si>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</si>
  <si>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</si>
  <si>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</si>
  <si>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</si>
  <si>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</si>
  <si>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</si>
  <si>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</si>
  <si>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</si>
  <si>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</si>
  <si>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</si>
  <si>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</si>
  <si>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</si>
  <si>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</si>
  <si>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</si>
  <si>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</si>
  <si>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</si>
  <si>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</si>
  <si>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</si>
  <si>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</si>
  <si>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</si>
  <si>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</si>
  <si>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</si>
  <si>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</si>
  <si>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</si>
  <si>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</si>
  <si>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</si>
  <si>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</si>
  <si>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</si>
  <si>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</si>
  <si>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</si>
  <si>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</si>
  <si>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</si>
  <si>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</si>
  <si>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</si>
  <si>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</si>
  <si>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</si>
  <si>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</si>
  <si>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</si>
  <si>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</si>
  <si>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</si>
  <si>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</si>
  <si>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</si>
  <si>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</si>
  <si>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</si>
  <si>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</si>
  <si>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</si>
  <si>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</si>
  <si>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</si>
  <si>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</si>
  <si>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</si>
  <si>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</si>
  <si>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</si>
  <si>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</si>
  <si>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</si>
  <si>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</si>
  <si>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</si>
  <si>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</si>
  <si>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</si>
  <si>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</si>
  <si>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</si>
  <si>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</si>
  <si>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</si>
  <si>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</si>
  <si>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</si>
  <si>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</si>
  <si>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</si>
  <si>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</si>
  <si>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</si>
  <si>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</si>
  <si>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</si>
  <si>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</si>
  <si>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</si>
  <si>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</si>
  <si>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</si>
  <si>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</si>
  <si>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</si>
  <si>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</si>
  <si>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</si>
  <si>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</si>
  <si>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</si>
  <si>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</si>
  <si>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</si>
  <si>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</si>
  <si>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</si>
  <si>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</si>
  <si>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</si>
  <si>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</si>
  <si>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</si>
  <si>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</si>
  <si>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</si>
  <si>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</si>
  <si>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</si>
  <si>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</si>
  <si>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</si>
  <si>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</si>
  <si>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</si>
  <si>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</si>
  <si>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</si>
  <si>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</si>
  <si>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</si>
  <si>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</si>
  <si>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</si>
  <si>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</si>
  <si>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</si>
  <si>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</si>
  <si>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</si>
  <si>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</si>
  <si>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</si>
  <si>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</si>
  <si>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</si>
  <si>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</si>
  <si>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</si>
  <si>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</si>
  <si>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</si>
  <si>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</si>
  <si>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</si>
  <si>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</si>
  <si>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</si>
  <si>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</si>
  <si>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</si>
  <si>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</si>
  <si>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</si>
  <si>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</si>
  <si>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</si>
  <si>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</si>
  <si>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</si>
  <si>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</si>
  <si>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</si>
  <si>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</si>
  <si>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</si>
  <si>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</si>
  <si>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</si>
  <si>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</si>
  <si>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</si>
  <si>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</si>
  <si>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</si>
  <si>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</si>
  <si>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</si>
  <si>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</si>
  <si>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</si>
  <si>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</si>
  <si>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</si>
  <si>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</si>
  <si>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</si>
  <si>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</si>
  <si>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</si>
  <si>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</si>
  <si>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</si>
  <si>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</si>
  <si>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</si>
  <si>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</si>
  <si>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</si>
  <si>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</si>
  <si>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</si>
  <si>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</si>
  <si>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</si>
  <si>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</si>
  <si>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</si>
  <si>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</si>
  <si>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</si>
  <si>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</si>
  <si>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</si>
  <si>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</si>
  <si>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</si>
  <si>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</si>
  <si>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</si>
  <si>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</si>
  <si>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</si>
  <si>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</si>
  <si>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</si>
  <si>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</si>
  <si>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</si>
  <si>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</si>
  <si>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</si>
  <si>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</si>
  <si>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</si>
  <si>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</si>
  <si>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</si>
  <si>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</si>
  <si>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</si>
  <si>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</si>
  <si>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</si>
  <si>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</si>
  <si>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</si>
  <si>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</si>
  <si>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</si>
  <si>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</si>
  <si>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</si>
  <si>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</si>
  <si>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</si>
  <si>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</si>
  <si>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</si>
  <si>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</si>
  <si>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</si>
  <si>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</si>
  <si>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</si>
  <si>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</si>
  <si>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</si>
  <si>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</si>
  <si>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</si>
  <si>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</si>
  <si>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</si>
  <si>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</si>
  <si>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</si>
  <si>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</si>
  <si>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</si>
  <si>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</si>
  <si>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</si>
  <si>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</si>
  <si>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</si>
  <si>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</si>
  <si>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</si>
  <si>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</si>
  <si>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</si>
  <si>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</si>
  <si>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</si>
  <si>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</si>
  <si>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</si>
  <si>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</si>
  <si>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</si>
  <si>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</si>
  <si>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</si>
  <si>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</si>
  <si>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</si>
  <si>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</si>
  <si>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</si>
  <si>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</si>
  <si>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</si>
  <si>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</si>
  <si>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</si>
  <si>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</si>
  <si>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</si>
  <si>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</si>
  <si>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</si>
  <si>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</si>
  <si>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</si>
  <si>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</si>
  <si>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</si>
  <si>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</si>
  <si>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</si>
  <si>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</si>
  <si>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</si>
  <si>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</si>
  <si>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</si>
  <si>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</si>
  <si>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</si>
  <si>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</si>
  <si>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</si>
  <si>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</si>
  <si>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</si>
  <si>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</si>
  <si>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</si>
  <si>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</si>
  <si>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</si>
  <si>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</si>
  <si>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</si>
  <si>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</si>
  <si>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</si>
  <si>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</si>
  <si>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</si>
  <si>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</si>
  <si>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</si>
  <si>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</si>
  <si>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</si>
  <si>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</si>
  <si>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</si>
  <si>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</si>
  <si>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</si>
  <si>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</si>
  <si>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</si>
  <si>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</si>
  <si>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</si>
  <si>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</si>
  <si>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</si>
  <si>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</si>
  <si>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</si>
  <si>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</si>
  <si>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</si>
  <si>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</si>
  <si>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</si>
  <si>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</si>
  <si>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</si>
  <si>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</si>
  <si>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</si>
  <si>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</si>
  <si>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</si>
  <si>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</si>
  <si>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</si>
  <si>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</si>
  <si>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</si>
  <si>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</si>
  <si>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</si>
  <si>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</si>
  <si>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</si>
  <si>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</si>
  <si>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</si>
  <si>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</si>
  <si>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</si>
  <si>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</si>
  <si>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</si>
  <si>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</si>
  <si>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</si>
  <si>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</si>
  <si>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</si>
  <si>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</si>
  <si>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</si>
  <si>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</si>
  <si>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</si>
  <si>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</si>
  <si>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</si>
  <si>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</si>
  <si>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</si>
  <si>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</si>
  <si>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</si>
  <si>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</si>
  <si>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</si>
  <si>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</si>
  <si>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</si>
  <si>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</si>
  <si>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</si>
  <si>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</si>
  <si>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</si>
  <si>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</si>
  <si>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</si>
  <si>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</si>
  <si>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</si>
  <si>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</si>
  <si>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</si>
  <si>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</si>
  <si>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</si>
  <si>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</si>
  <si>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</si>
  <si>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</si>
  <si>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</si>
  <si>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</si>
  <si>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</si>
  <si>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</si>
  <si>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</si>
  <si>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</si>
  <si>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</si>
  <si>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</si>
  <si>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</si>
  <si>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</si>
  <si>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</si>
  <si>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</si>
  <si>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</si>
  <si>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</si>
  <si>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</si>
  <si>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</si>
  <si>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</si>
  <si>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</si>
  <si>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</si>
  <si>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</si>
  <si>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</si>
  <si>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</si>
  <si>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</si>
  <si>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</si>
  <si>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</si>
  <si>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</si>
  <si>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</si>
  <si>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</si>
  <si>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</si>
  <si>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</si>
  <si>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</si>
  <si>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</si>
  <si>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</si>
  <si>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</si>
  <si>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</si>
  <si>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</si>
  <si>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</si>
  <si>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</si>
  <si>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</si>
  <si>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</si>
  <si>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</si>
  <si>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</si>
  <si>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</si>
  <si>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</si>
  <si>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</si>
  <si>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</si>
  <si>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</si>
  <si>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</si>
  <si>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</si>
  <si>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</si>
  <si>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</si>
  <si>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</si>
  <si>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</si>
  <si>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</si>
  <si>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</si>
  <si>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</si>
  <si>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</si>
  <si>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</si>
  <si>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</si>
  <si>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</si>
  <si>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</si>
  <si>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</si>
  <si>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</si>
  <si>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</si>
  <si>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</si>
  <si>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</si>
  <si>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</si>
  <si>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</si>
  <si>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</si>
  <si>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</si>
  <si>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</si>
  <si>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</si>
  <si>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</si>
  <si>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</si>
  <si>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</si>
  <si>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</si>
  <si>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</si>
  <si>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</si>
  <si>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</si>
  <si>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</si>
  <si>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</si>
  <si>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</si>
  <si>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</si>
  <si>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</si>
  <si>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</si>
  <si>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</si>
  <si>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</si>
  <si>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</si>
  <si>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</si>
  <si>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</si>
  <si>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</si>
  <si>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</si>
  <si>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</si>
  <si>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</si>
  <si>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</si>
  <si>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</si>
  <si>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</si>
  <si>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</si>
  <si>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</si>
  <si>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</si>
  <si>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</si>
  <si>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</si>
  <si>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</si>
  <si>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</si>
  <si>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</si>
  <si>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</si>
  <si>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</si>
  <si>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</si>
  <si>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</si>
  <si>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</si>
  <si>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</si>
  <si>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</si>
  <si>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</si>
  <si>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</si>
  <si>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</si>
  <si>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</si>
  <si>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</si>
  <si>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</si>
  <si>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</si>
  <si>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</si>
  <si>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</si>
  <si>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</si>
  <si>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</si>
  <si>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</si>
  <si>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</si>
  <si>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</si>
  <si>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</si>
  <si>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</si>
  <si>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</si>
  <si>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</si>
  <si>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</si>
  <si>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</si>
  <si>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</si>
  <si>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</si>
  <si>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</si>
  <si>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</si>
  <si>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</si>
  <si>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</si>
  <si>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</si>
  <si>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</si>
  <si>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</si>
  <si>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</si>
  <si>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</si>
  <si>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</si>
  <si>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</si>
  <si>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</si>
  <si>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</si>
  <si>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</si>
  <si>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</si>
  <si>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</si>
  <si>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</si>
  <si>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</si>
  <si>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</si>
  <si>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</si>
  <si>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</si>
  <si>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</si>
  <si>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</si>
  <si>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</si>
  <si>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</si>
  <si>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</si>
  <si>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</si>
  <si>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</si>
  <si>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</si>
  <si>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</si>
  <si>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</si>
  <si>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</si>
  <si>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</si>
  <si>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</si>
  <si>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</si>
  <si>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</si>
  <si>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</si>
  <si>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</si>
  <si>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</si>
  <si>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</si>
  <si>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</si>
  <si>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</si>
  <si>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</si>
  <si>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</si>
  <si>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</si>
  <si>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</si>
  <si>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</si>
  <si>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</si>
  <si>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</si>
  <si>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</si>
  <si>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</si>
  <si>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</si>
  <si>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</si>
  <si>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</si>
  <si>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</si>
  <si>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</si>
  <si>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</si>
  <si>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</si>
  <si>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</si>
  <si>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</si>
  <si>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</si>
  <si>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</si>
  <si>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</si>
  <si>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</si>
  <si>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</si>
  <si>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</si>
  <si>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</si>
  <si>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</si>
  <si>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</si>
  <si>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</si>
  <si>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</si>
  <si>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</si>
  <si>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</si>
  <si>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</si>
  <si>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</si>
  <si>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</si>
  <si>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</si>
  <si>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</si>
  <si>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</si>
  <si>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</si>
  <si>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</si>
  <si>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</si>
  <si>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</si>
  <si>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</si>
  <si>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</si>
  <si>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</si>
  <si>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</si>
  <si>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</si>
  <si>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</si>
  <si>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</si>
  <si>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</si>
  <si>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</si>
  <si>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</si>
  <si>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</si>
  <si>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</si>
  <si>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</si>
  <si>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</si>
  <si>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</si>
  <si>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</si>
  <si>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</si>
  <si>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</si>
  <si>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</si>
  <si>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</si>
  <si>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</si>
  <si>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</si>
  <si>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</si>
  <si>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</si>
  <si>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</si>
  <si>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</si>
  <si>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</si>
  <si>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</si>
  <si>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</si>
  <si>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</si>
  <si>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</si>
  <si>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</si>
  <si>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</si>
  <si>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</si>
  <si>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</si>
  <si>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</si>
  <si>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</si>
  <si>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</si>
  <si>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</si>
  <si>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</si>
  <si>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</si>
  <si>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</si>
  <si>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</si>
  <si>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</si>
  <si>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</si>
  <si>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</si>
  <si>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</si>
  <si>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</si>
  <si>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</si>
  <si>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</si>
  <si>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</si>
  <si>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</si>
  <si>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</si>
  <si>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</si>
  <si>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</si>
  <si>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</si>
  <si>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</si>
  <si>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</si>
  <si>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</si>
  <si>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</si>
  <si>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</si>
  <si>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</si>
  <si>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</si>
  <si>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</si>
  <si>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</si>
  <si>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</si>
  <si>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</si>
  <si>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</si>
  <si>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</si>
  <si>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</si>
  <si>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</si>
  <si>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</si>
  <si>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</si>
  <si>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</si>
  <si>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</si>
  <si>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</si>
  <si>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</si>
  <si>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</si>
  <si>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</si>
  <si>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</si>
  <si>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</si>
  <si>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</si>
  <si>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</si>
  <si>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</si>
  <si>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</si>
  <si>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</si>
  <si>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</si>
  <si>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</si>
  <si>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</si>
  <si>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</si>
  <si>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</si>
  <si>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</si>
  <si>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</si>
  <si>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</si>
  <si>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</si>
  <si>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</si>
  <si>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</si>
  <si>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</si>
  <si>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</si>
  <si>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</si>
  <si>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</si>
  <si>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</si>
  <si>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</si>
  <si>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</si>
  <si>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</si>
  <si>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</si>
  <si>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</si>
  <si>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</si>
  <si>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</si>
  <si>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</si>
  <si>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</si>
  <si>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</si>
  <si>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</si>
  <si>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</si>
  <si>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</si>
  <si>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</si>
  <si>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</si>
  <si>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</si>
  <si>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</si>
  <si>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</si>
  <si>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</si>
  <si>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</si>
  <si>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</si>
  <si>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</si>
  <si>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</si>
  <si>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</si>
  <si>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</si>
  <si>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</si>
  <si>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</si>
  <si>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</si>
  <si>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</si>
  <si>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</si>
  <si>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</si>
  <si>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</si>
  <si>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</si>
  <si>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</si>
  <si>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</si>
  <si>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</si>
  <si>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</si>
  <si>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</si>
  <si>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</si>
  <si>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</si>
  <si>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</si>
  <si>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</si>
  <si>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</si>
  <si>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</si>
  <si>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</si>
  <si>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</si>
  <si>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</si>
  <si>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</si>
  <si>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</si>
  <si>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</si>
  <si>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</si>
  <si>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</si>
  <si>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</si>
  <si>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</si>
  <si>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</si>
  <si>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</si>
  <si>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</si>
  <si>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</si>
  <si>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</si>
  <si>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</si>
  <si>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</si>
  <si>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</si>
  <si>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</si>
  <si>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</si>
  <si>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</si>
  <si>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</si>
  <si>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</si>
  <si>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</si>
  <si>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</si>
  <si>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</si>
  <si>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</si>
  <si>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</si>
  <si>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</si>
  <si>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</si>
  <si>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</si>
  <si>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</si>
  <si>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</si>
  <si>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</si>
  <si>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</si>
  <si>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</si>
  <si>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</si>
  <si>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</si>
  <si>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</si>
  <si>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</si>
  <si>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</si>
  <si>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</si>
  <si>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</si>
  <si>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</si>
  <si>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</si>
  <si>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</si>
  <si>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</si>
  <si>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</si>
  <si>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</si>
  <si>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</si>
  <si>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</si>
  <si>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</si>
  <si>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</si>
  <si>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</si>
  <si>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</si>
  <si>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</si>
  <si>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</si>
  <si>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</si>
  <si>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</si>
  <si>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</si>
  <si>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</si>
  <si>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</si>
  <si>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</si>
  <si>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</si>
  <si>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</si>
  <si>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</si>
  <si>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</si>
  <si>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</si>
  <si>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</si>
  <si>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</si>
  <si>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</si>
  <si>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</si>
  <si>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</si>
  <si>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</si>
  <si>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</si>
  <si>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</si>
  <si>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</si>
  <si>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</si>
  <si>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</si>
  <si>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</si>
  <si>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</si>
  <si>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</si>
  <si>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</si>
  <si>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</si>
  <si>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</si>
  <si>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</si>
  <si>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</si>
  <si>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</si>
  <si>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</si>
  <si>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</si>
  <si>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</si>
  <si>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</si>
  <si>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</si>
  <si>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</si>
  <si>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</si>
  <si>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</si>
  <si>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</si>
  <si>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</si>
  <si>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</si>
  <si>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</si>
  <si>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</si>
  <si>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</si>
  <si>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</si>
  <si>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</si>
  <si>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</si>
  <si>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</si>
  <si>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</si>
  <si>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</si>
  <si>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</si>
  <si>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</si>
  <si>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</si>
  <si>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</si>
  <si>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</si>
  <si>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</si>
  <si>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</si>
  <si>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</si>
  <si>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</si>
  <si>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</si>
  <si>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</si>
  <si>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</si>
  <si>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</si>
  <si>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</si>
  <si>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</si>
  <si>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</si>
  <si>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</si>
  <si>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</si>
  <si>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</si>
  <si>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</si>
  <si>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</si>
  <si>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</si>
  <si>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</si>
  <si>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</si>
  <si>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</si>
  <si>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</si>
  <si>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</si>
  <si>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</si>
  <si>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</si>
  <si>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</si>
  <si>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</si>
  <si>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</si>
  <si>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</si>
  <si>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</si>
  <si>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</si>
  <si>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</si>
  <si>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</si>
  <si>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</si>
  <si>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</si>
  <si>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</si>
  <si>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</si>
  <si>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</si>
  <si>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</si>
  <si>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</si>
  <si>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</si>
  <si>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</si>
  <si>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</si>
  <si>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</si>
  <si>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</si>
  <si>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</si>
  <si>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</si>
  <si>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</si>
  <si>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</si>
  <si>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</si>
  <si>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</si>
  <si>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</si>
  <si>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</si>
  <si>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</si>
  <si>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</si>
  <si>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</si>
  <si>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</si>
  <si>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</si>
  <si>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</si>
  <si>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</si>
  <si>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</si>
  <si>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</si>
  <si>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</si>
  <si>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</si>
  <si>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</si>
  <si>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</si>
  <si>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</si>
  <si>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</si>
  <si>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</si>
  <si>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</si>
  <si>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</si>
  <si>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</si>
  <si>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</si>
  <si>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</si>
  <si>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</si>
  <si>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</si>
  <si>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</si>
  <si>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</si>
  <si>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</si>
  <si>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</si>
  <si>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</si>
  <si>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</si>
  <si>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</si>
  <si>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</si>
  <si>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</si>
  <si>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</si>
  <si>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</si>
  <si>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</si>
  <si>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</si>
  <si>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</si>
  <si>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</si>
  <si>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</si>
  <si>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</si>
  <si>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</si>
  <si>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</si>
  <si>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</si>
  <si>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</si>
  <si>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</si>
  <si>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</si>
  <si>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</si>
  <si>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</si>
  <si>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</si>
  <si>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</si>
  <si>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</si>
  <si>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</si>
  <si>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</si>
  <si>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</si>
  <si>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</si>
  <si>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</si>
  <si>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</si>
  <si>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</si>
  <si>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</si>
  <si>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</si>
  <si>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</si>
  <si>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</si>
  <si>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</si>
  <si>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</si>
  <si>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</si>
  <si>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</si>
  <si>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</si>
  <si>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</si>
  <si>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</si>
  <si>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</si>
  <si>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</si>
  <si>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</si>
  <si>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</si>
  <si>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</si>
  <si>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</si>
  <si>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</si>
  <si>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</si>
  <si>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</si>
  <si>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</si>
  <si>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</si>
  <si>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</si>
  <si>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</si>
  <si>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</si>
  <si>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</si>
  <si>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</si>
  <si>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</si>
  <si>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</si>
  <si>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</si>
  <si>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</si>
  <si>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</si>
  <si>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</si>
  <si>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</si>
  <si>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</si>
  <si>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</si>
  <si>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</si>
  <si>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</si>
  <si>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</si>
  <si>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</si>
  <si>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</si>
  <si>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</si>
  <si>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</si>
  <si>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</si>
  <si>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</si>
  <si>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</si>
  <si>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</si>
  <si>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</si>
  <si>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</si>
  <si>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</si>
  <si>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</si>
  <si>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</si>
  <si>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</si>
  <si>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</si>
  <si>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</si>
  <si>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</si>
  <si>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</si>
  <si>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</si>
  <si>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</si>
  <si>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</si>
  <si>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</si>
  <si>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</si>
  <si>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</si>
  <si>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</si>
  <si>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</si>
  <si>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</si>
  <si>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</si>
  <si>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</si>
  <si>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</si>
  <si>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</si>
  <si>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</si>
  <si>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</si>
  <si>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</si>
  <si>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</si>
  <si>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</si>
  <si>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</si>
  <si>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</si>
  <si>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</si>
  <si>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</si>
  <si>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</si>
  <si>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</si>
  <si>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</si>
  <si>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</si>
  <si>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</si>
  <si>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</si>
  <si>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</si>
  <si>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</si>
  <si>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</si>
  <si>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</si>
  <si>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</si>
  <si>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</si>
  <si>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</si>
  <si>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</si>
  <si>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</si>
  <si>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</si>
  <si>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</si>
  <si>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</si>
  <si>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</si>
  <si>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</si>
  <si>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</si>
  <si>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</si>
  <si>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</si>
  <si>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</si>
  <si>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</si>
  <si>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</si>
  <si>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</si>
  <si>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</si>
  <si>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</si>
  <si>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</si>
  <si>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</si>
  <si>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</si>
  <si>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</si>
  <si>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</si>
  <si>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</si>
  <si>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</si>
  <si>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</si>
  <si>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</si>
  <si>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</si>
  <si>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</si>
  <si>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</si>
  <si>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</si>
  <si>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</si>
  <si>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</si>
  <si>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</si>
  <si>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</si>
  <si>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</si>
  <si>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</si>
  <si>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</si>
  <si>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</si>
  <si>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</si>
  <si>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</si>
  <si>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</si>
  <si>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</si>
  <si>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</si>
  <si>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</si>
  <si>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</si>
  <si>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</si>
  <si>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</si>
  <si>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</si>
  <si>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</si>
  <si>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</si>
  <si>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</si>
  <si>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</si>
  <si>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</si>
  <si>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</si>
  <si>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</si>
  <si>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</si>
  <si>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</si>
  <si>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</si>
  <si>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</si>
  <si>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</si>
  <si>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</si>
  <si>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</si>
  <si>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</si>
  <si>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</si>
  <si>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</si>
  <si>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</si>
  <si>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</si>
  <si>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</si>
  <si>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</si>
  <si>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</si>
  <si>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</si>
  <si>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</si>
  <si>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</si>
  <si>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</si>
  <si>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</si>
  <si>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</si>
  <si>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</si>
  <si>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</si>
  <si>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</si>
  <si>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</si>
  <si>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</si>
  <si>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</si>
  <si>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</si>
  <si>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</si>
  <si>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</si>
  <si>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</si>
  <si>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</si>
  <si>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</si>
  <si>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</si>
  <si>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</si>
  <si>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</si>
  <si>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</si>
  <si>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</si>
  <si>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</si>
  <si>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</si>
  <si>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</si>
  <si>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</si>
  <si>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</si>
  <si>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</si>
  <si>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</si>
  <si>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</si>
  <si>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</si>
  <si>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</si>
  <si>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</si>
  <si>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</si>
  <si>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</si>
  <si>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</si>
  <si>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</si>
  <si>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</si>
  <si>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</si>
  <si>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</si>
  <si>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</si>
  <si>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</si>
  <si>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</si>
  <si>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</si>
  <si>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</si>
  <si>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</si>
  <si>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</si>
  <si>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</si>
  <si>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</si>
  <si>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</si>
  <si>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</si>
  <si>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</si>
  <si>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</si>
  <si>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</si>
  <si>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</si>
  <si>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</si>
  <si>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</si>
  <si>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</si>
  <si>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</si>
  <si>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</si>
  <si>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</si>
  <si>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</si>
  <si>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</si>
  <si>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</si>
  <si>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</si>
  <si>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</si>
  <si>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</si>
  <si>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</si>
  <si>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</si>
  <si>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</si>
  <si>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</si>
  <si>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</si>
  <si>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</si>
  <si>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</si>
  <si>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</si>
  <si>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</si>
  <si>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</si>
  <si>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</si>
  <si>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</si>
  <si>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</si>
  <si>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</si>
  <si>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</si>
  <si>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</si>
  <si>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</si>
  <si>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</si>
  <si>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</si>
  <si>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</si>
  <si>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</si>
  <si>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</si>
  <si>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</si>
  <si>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</si>
  <si>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</si>
  <si>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</si>
  <si>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</si>
  <si>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</si>
  <si>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</si>
  <si>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</si>
  <si>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</si>
  <si>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</si>
  <si>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</si>
  <si>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</si>
  <si>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</si>
  <si>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</si>
  <si>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</si>
  <si>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</si>
  <si>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</si>
  <si>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</si>
  <si>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</si>
  <si>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</si>
  <si>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</si>
  <si>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</si>
  <si>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</si>
  <si>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</si>
  <si>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</si>
  <si>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</si>
  <si>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</si>
  <si>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</si>
  <si>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</si>
  <si>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</si>
  <si>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</si>
  <si>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</si>
  <si>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</si>
  <si>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</si>
  <si>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</si>
  <si>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</si>
  <si>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</si>
  <si>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</si>
  <si>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</si>
  <si>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</si>
  <si>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</si>
  <si>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</si>
  <si>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</si>
  <si>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</si>
  <si>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</si>
  <si>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</si>
  <si>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</si>
  <si>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</si>
  <si>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</si>
  <si>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</si>
  <si>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</si>
  <si>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</si>
  <si>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</si>
  <si>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</si>
  <si>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</si>
  <si>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</si>
  <si>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</si>
  <si>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</si>
  <si>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</si>
  <si>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</si>
  <si>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</si>
  <si>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</si>
  <si>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</si>
  <si>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</si>
  <si>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</si>
  <si>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</si>
  <si>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</si>
  <si>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</si>
  <si>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</si>
  <si>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</si>
  <si>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</si>
  <si>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</si>
  <si>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</si>
  <si>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</si>
  <si>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</si>
  <si>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</si>
  <si>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</si>
  <si>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</si>
  <si>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</si>
  <si>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</si>
  <si>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</si>
  <si>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</si>
  <si>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</si>
  <si>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</si>
  <si>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</si>
  <si>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</si>
  <si>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</si>
  <si>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</si>
  <si>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</si>
  <si>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</si>
  <si>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</si>
  <si>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</si>
  <si>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</si>
  <si>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</si>
  <si>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</si>
  <si>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</si>
  <si>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</si>
  <si>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</si>
  <si>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</si>
  <si>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</si>
  <si>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</si>
  <si>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</si>
  <si>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</si>
  <si>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</si>
  <si>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</si>
  <si>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</si>
  <si>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</si>
  <si>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</si>
  <si>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</si>
  <si>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</si>
  <si>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</si>
  <si>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</si>
  <si>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</si>
  <si>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</si>
  <si>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</si>
  <si>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</si>
  <si>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</si>
  <si>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</si>
  <si>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</si>
  <si>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</si>
  <si>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</si>
  <si>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</si>
  <si>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</si>
  <si>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</si>
  <si>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</si>
  <si>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</si>
  <si>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</si>
  <si>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</si>
  <si>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</si>
  <si>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</si>
  <si>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</si>
  <si>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</si>
  <si>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</si>
  <si>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</si>
  <si>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</si>
  <si>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</si>
  <si>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</si>
  <si>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</si>
  <si>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</si>
  <si>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</si>
  <si>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</si>
  <si>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</si>
  <si>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</si>
  <si>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</si>
  <si>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</si>
  <si>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</si>
  <si>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</si>
  <si>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</si>
  <si>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</si>
  <si>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</si>
  <si>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</si>
  <si>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</si>
  <si>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</si>
  <si>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</si>
  <si>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</si>
  <si>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</si>
  <si>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</si>
  <si>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</si>
  <si>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</si>
  <si>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</si>
  <si>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</si>
  <si>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</si>
  <si>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</si>
  <si>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</si>
  <si>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</si>
  <si>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</si>
  <si>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</si>
  <si>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</si>
  <si>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</si>
  <si>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</si>
  <si>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</si>
  <si>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</si>
  <si>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</si>
  <si>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</si>
  <si>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</si>
  <si>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</si>
  <si>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</si>
  <si>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</si>
  <si>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</si>
  <si>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</si>
  <si>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</si>
  <si>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</si>
  <si>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</si>
  <si>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</si>
  <si>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</si>
  <si>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</si>
  <si>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</si>
  <si>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</si>
  <si>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</si>
  <si>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</si>
  <si>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</si>
  <si>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</si>
  <si>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</si>
  <si>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</si>
  <si>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</si>
  <si>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</si>
  <si>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</si>
  <si>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</si>
  <si>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</si>
  <si>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</si>
  <si>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</si>
  <si>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</si>
  <si>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</si>
  <si>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</si>
  <si>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</si>
  <si>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</si>
  <si>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</si>
  <si>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</si>
  <si>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</si>
  <si>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</si>
  <si>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</si>
  <si>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</si>
  <si>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</si>
  <si>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</si>
  <si>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</si>
  <si>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</si>
  <si>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</si>
  <si>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</si>
  <si>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</si>
  <si>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</si>
  <si>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</si>
  <si>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</si>
  <si>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</si>
  <si>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</si>
  <si>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</si>
  <si>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</si>
  <si>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</si>
  <si>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</si>
  <si>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</si>
  <si>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</si>
  <si>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</si>
  <si>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</si>
  <si>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</si>
  <si>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</si>
  <si>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</si>
  <si>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</si>
  <si>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</si>
  <si>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</si>
  <si>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</si>
  <si>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</si>
  <si>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</si>
  <si>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</si>
  <si>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</si>
  <si>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</si>
  <si>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</si>
  <si>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</si>
  <si>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</si>
  <si>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</si>
  <si>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</si>
  <si>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</si>
  <si>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</si>
  <si>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</si>
  <si>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</si>
  <si>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</si>
  <si>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</si>
  <si>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</si>
  <si>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</si>
  <si>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</si>
  <si>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</si>
  <si>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</si>
  <si>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</si>
  <si>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</si>
  <si>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</si>
  <si>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</si>
  <si>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</si>
  <si>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</si>
  <si>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</si>
  <si>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</si>
  <si>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</si>
  <si>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</si>
  <si>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</si>
  <si>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</si>
  <si>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</si>
  <si>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</si>
  <si>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</si>
  <si>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</si>
  <si>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</si>
  <si>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</si>
  <si>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</si>
  <si>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</si>
  <si>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</si>
  <si>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</si>
  <si>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</si>
  <si>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</si>
  <si>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</si>
  <si>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</si>
  <si>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</si>
  <si>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</si>
  <si>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</si>
  <si>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</si>
  <si>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</si>
  <si>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</si>
  <si>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</si>
  <si>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</si>
  <si>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</si>
  <si>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</si>
  <si>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</si>
  <si>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</si>
  <si>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</si>
  <si>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</si>
  <si>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</si>
  <si>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</si>
  <si>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</si>
  <si>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</si>
  <si>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</si>
  <si>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</si>
  <si>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</si>
  <si>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</si>
  <si>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</si>
  <si>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</si>
  <si>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</si>
  <si>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</si>
  <si>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</si>
  <si>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</si>
  <si>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</si>
  <si>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</si>
  <si>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</si>
  <si>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</si>
  <si>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</si>
  <si>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</si>
  <si>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</si>
  <si>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</si>
  <si>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</si>
  <si>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</si>
  <si>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</si>
  <si>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</si>
  <si>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</si>
  <si>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</si>
  <si>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</si>
  <si>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</si>
  <si>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</si>
  <si>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</si>
  <si>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</si>
  <si>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</si>
  <si>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</si>
  <si>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</si>
  <si>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</si>
  <si>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</si>
  <si>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</si>
  <si>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</si>
  <si>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</si>
  <si>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</si>
  <si>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</si>
  <si>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</si>
  <si>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</si>
  <si>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</si>
  <si>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</si>
  <si>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</si>
  <si>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</si>
  <si>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</si>
  <si>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</si>
  <si>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</si>
  <si>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</si>
  <si>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</si>
  <si>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</si>
  <si>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</si>
  <si>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</si>
  <si>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</si>
  <si>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</si>
  <si>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</si>
  <si>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</si>
  <si>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</si>
  <si>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</si>
  <si>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</si>
  <si>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</si>
  <si>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</si>
  <si>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</si>
  <si>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</si>
  <si>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</si>
  <si>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</si>
  <si>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</si>
  <si>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</si>
  <si>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</si>
  <si>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</si>
  <si>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</si>
  <si>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</si>
  <si>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</si>
  <si>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</si>
  <si>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</si>
  <si>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</si>
  <si>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</si>
  <si>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</si>
  <si>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</si>
  <si>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</si>
  <si>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</si>
  <si>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</si>
  <si>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</si>
  <si>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</si>
  <si>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</si>
  <si>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</si>
  <si>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</si>
  <si>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</si>
  <si>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</si>
  <si>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</si>
  <si>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</si>
  <si>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</si>
  <si>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</si>
  <si>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</si>
  <si>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</si>
  <si>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</si>
  <si>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</si>
  <si>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</si>
  <si>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</si>
  <si>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</si>
  <si>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</si>
  <si>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</si>
  <si>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</si>
  <si>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</si>
  <si>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</si>
  <si>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</si>
  <si>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</si>
  <si>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</si>
  <si>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</si>
  <si>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</si>
  <si>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</si>
  <si>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</si>
  <si>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</si>
  <si>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</si>
  <si>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</si>
  <si>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</si>
  <si>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</si>
  <si>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</si>
  <si>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</si>
  <si>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</si>
  <si>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</si>
  <si>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</si>
  <si>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</si>
  <si>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</si>
  <si>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</si>
  <si>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</si>
  <si>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</si>
  <si>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</si>
  <si>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</si>
  <si>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</si>
  <si>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</si>
  <si>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</si>
  <si>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</si>
  <si>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</si>
  <si>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</si>
  <si>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</si>
  <si>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</si>
  <si>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</si>
  <si>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</si>
  <si>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</si>
  <si>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</si>
  <si>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</si>
  <si>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</si>
  <si>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</si>
  <si>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</si>
  <si>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</si>
  <si>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</si>
  <si>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</si>
  <si>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</si>
  <si>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</si>
  <si>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</si>
  <si>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</si>
  <si>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</si>
  <si>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</si>
  <si>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</si>
  <si>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</si>
  <si>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</si>
  <si>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</si>
  <si>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</si>
  <si>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</si>
  <si>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</si>
  <si>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</si>
  <si>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</si>
  <si>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</si>
  <si>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</si>
  <si>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</si>
  <si>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</si>
  <si>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</si>
  <si>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</si>
  <si>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</si>
  <si>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</si>
  <si>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</si>
  <si>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</si>
  <si>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</si>
  <si>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</si>
  <si>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</si>
  <si>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</si>
  <si>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</si>
  <si>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</si>
  <si>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</si>
  <si>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</si>
  <si>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</si>
  <si>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</si>
  <si>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</si>
  <si>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</si>
  <si>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</si>
  <si>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</si>
  <si>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</si>
  <si>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</si>
  <si>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</si>
  <si>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</si>
  <si>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</si>
  <si>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</si>
  <si>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</si>
  <si>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</si>
  <si>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</si>
  <si>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</si>
  <si>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</si>
  <si>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</si>
  <si>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</si>
  <si>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</si>
  <si>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</si>
  <si>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</si>
  <si>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</si>
  <si>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</si>
  <si>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</si>
  <si>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</si>
  <si>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</si>
  <si>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</si>
  <si>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</si>
  <si>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</si>
  <si>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</si>
  <si>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</si>
  <si>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</si>
  <si>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</si>
  <si>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</si>
  <si>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</si>
  <si>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</si>
  <si>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</si>
  <si>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</si>
  <si>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</si>
  <si>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</si>
  <si>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</si>
  <si>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</si>
  <si>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</si>
  <si>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</si>
  <si>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</si>
  <si>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</si>
  <si>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</si>
  <si>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</si>
  <si>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</si>
  <si>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</si>
  <si>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</si>
  <si>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</si>
  <si>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</si>
  <si>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</si>
  <si>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</si>
  <si>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</si>
  <si>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</si>
  <si>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</si>
  <si>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</si>
  <si>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</si>
  <si>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</si>
  <si>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</si>
  <si>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</si>
  <si>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</si>
  <si>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</si>
  <si>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</si>
  <si>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</si>
  <si>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</si>
  <si>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</si>
  <si>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</si>
  <si>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</si>
  <si>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</si>
  <si>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</si>
  <si>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</si>
  <si>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</si>
  <si>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</si>
  <si>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</si>
  <si>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</si>
  <si>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</si>
  <si>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</si>
  <si>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</si>
  <si>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</si>
  <si>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</si>
  <si>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</si>
  <si>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</si>
  <si>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</si>
  <si>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</si>
  <si>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</si>
  <si>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</si>
  <si>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</si>
  <si>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</si>
  <si>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</si>
  <si>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</si>
  <si>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</si>
  <si>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</si>
  <si>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</si>
  <si>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</si>
  <si>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</si>
  <si>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</si>
  <si>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</si>
  <si>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</si>
  <si>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</si>
  <si>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</si>
  <si>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</si>
  <si>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</si>
  <si>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</si>
  <si>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</si>
  <si>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</si>
  <si>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</si>
  <si>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</si>
  <si>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</si>
  <si>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</si>
  <si>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</si>
  <si>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</si>
  <si>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</si>
  <si>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</si>
  <si>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</si>
  <si>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</si>
  <si>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</si>
  <si>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</si>
  <si>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</si>
  <si>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</si>
  <si>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</si>
  <si>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</si>
  <si>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</si>
  <si>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</si>
  <si>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</si>
  <si>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</si>
  <si>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</si>
  <si>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</si>
  <si>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</si>
  <si>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</si>
  <si>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</si>
  <si>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</si>
  <si>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</si>
  <si>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</si>
  <si>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</si>
  <si>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</si>
  <si>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</si>
  <si>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</si>
  <si>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</si>
  <si>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</si>
  <si>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</si>
  <si>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</si>
  <si>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</si>
  <si>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</si>
  <si>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</si>
  <si>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</si>
  <si>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</si>
  <si>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</si>
  <si>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</si>
  <si>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</si>
  <si>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</si>
  <si>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</si>
  <si>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</si>
  <si>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</si>
  <si>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</si>
  <si>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</si>
  <si>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</si>
  <si>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</si>
  <si>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</si>
  <si>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</si>
  <si>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</si>
  <si>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</si>
  <si>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</si>
  <si>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</si>
  <si>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</si>
  <si>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</si>
  <si>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</si>
  <si>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</si>
  <si>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</si>
  <si>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</si>
  <si>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</si>
  <si>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</si>
  <si>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</si>
  <si>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</si>
  <si>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</si>
  <si>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</si>
  <si>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</si>
  <si>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</si>
  <si>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</si>
  <si>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</si>
  <si>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</si>
  <si>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</si>
  <si>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</si>
  <si>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</si>
  <si>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</si>
  <si>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</si>
  <si>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</si>
  <si>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</si>
  <si>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</si>
  <si>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</si>
  <si>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</si>
  <si>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</si>
  <si>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</si>
  <si>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</si>
  <si>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</si>
  <si>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</si>
  <si>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</si>
  <si>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</si>
  <si>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</si>
  <si>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</si>
  <si>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</si>
  <si>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</si>
  <si>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</si>
  <si>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</si>
  <si>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</si>
  <si>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</si>
  <si>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</si>
  <si>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</si>
  <si>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</si>
  <si>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</si>
  <si>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</si>
  <si>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</si>
  <si>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</si>
  <si>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</si>
  <si>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</si>
  <si>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</si>
  <si>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</si>
  <si>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</si>
  <si>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</si>
  <si>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</si>
  <si>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</si>
  <si>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</si>
  <si>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</si>
  <si>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</si>
  <si>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</si>
  <si>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</si>
  <si>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</si>
  <si>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</si>
  <si>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</si>
  <si>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</si>
  <si>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</si>
  <si>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</si>
  <si>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</si>
  <si>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</si>
  <si>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</si>
  <si>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</si>
  <si>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</si>
  <si>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</si>
  <si>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</si>
  <si>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</si>
  <si>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</si>
  <si>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</si>
  <si>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</si>
  <si>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</si>
  <si>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</si>
  <si>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</si>
  <si>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</si>
  <si>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</si>
  <si>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</si>
  <si>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</si>
  <si>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</si>
  <si>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</si>
  <si>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</si>
  <si>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</si>
  <si>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</si>
  <si>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</si>
  <si>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</si>
  <si>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</si>
  <si>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</si>
  <si>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</si>
  <si>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</si>
  <si>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</si>
  <si>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</si>
  <si>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</si>
  <si>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</si>
  <si>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</si>
  <si>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</si>
  <si>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</si>
  <si>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</si>
  <si>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</si>
  <si>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</si>
  <si>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</si>
  <si>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</si>
  <si>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</si>
  <si>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</si>
  <si>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</si>
  <si>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</si>
  <si>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</si>
  <si>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</si>
  <si>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</si>
  <si>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</si>
  <si>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</si>
  <si>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</si>
  <si>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</si>
  <si>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</si>
  <si>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</si>
  <si>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</si>
  <si>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</si>
  <si>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</si>
  <si>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</si>
  <si>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</si>
  <si>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</si>
  <si>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</si>
  <si>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</si>
  <si>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</si>
  <si>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</si>
  <si>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</si>
  <si>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</si>
  <si>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</si>
  <si>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</si>
  <si>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</si>
  <si>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</si>
  <si>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</si>
  <si>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</si>
  <si>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</si>
  <si>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</si>
  <si>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</si>
  <si>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</si>
  <si>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</si>
  <si>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</si>
  <si>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</si>
  <si>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</si>
  <si>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</si>
  <si>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</si>
  <si>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</si>
  <si>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</si>
  <si>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</si>
  <si>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</si>
  <si>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</si>
  <si>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</si>
  <si>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</si>
  <si>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</si>
  <si>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</si>
  <si>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</si>
  <si>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</si>
  <si>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</si>
  <si>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</si>
  <si>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</si>
  <si>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</si>
  <si>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</si>
  <si>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</si>
  <si>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</si>
  <si>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</si>
  <si>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</si>
  <si>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</si>
  <si>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</si>
  <si>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</si>
  <si>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</si>
  <si>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</si>
  <si>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</si>
  <si>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</si>
  <si>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</si>
  <si>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</si>
  <si>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</si>
  <si>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</si>
  <si>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</si>
  <si>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</si>
  <si>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</si>
  <si>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</si>
  <si>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</si>
  <si>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</si>
  <si>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</si>
  <si>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</si>
  <si>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</si>
  <si>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</si>
  <si>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</si>
  <si>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</si>
  <si>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</si>
  <si>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</si>
  <si>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</si>
  <si>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</si>
  <si>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</si>
  <si>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</si>
  <si>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</si>
  <si>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</si>
  <si>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</si>
  <si>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</si>
  <si>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</si>
  <si>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</si>
  <si>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</si>
  <si>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</si>
  <si>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</si>
  <si>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</si>
  <si>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</si>
  <si>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</si>
  <si>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</si>
  <si>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</si>
  <si>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</si>
  <si>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</si>
  <si>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</si>
  <si>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</si>
  <si>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</si>
  <si>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</si>
  <si>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</si>
  <si>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</si>
  <si>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</si>
  <si>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</si>
  <si>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</si>
  <si>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</si>
  <si>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</si>
  <si>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</si>
  <si>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</si>
  <si>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</si>
  <si>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</si>
  <si>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</si>
  <si>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</si>
  <si>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</si>
  <si>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</si>
  <si>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</si>
  <si>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</si>
  <si>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</si>
  <si>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</si>
  <si>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</si>
  <si>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</si>
  <si>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</si>
  <si>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</si>
  <si>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</si>
  <si>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</si>
  <si>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</si>
  <si>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</si>
  <si>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</si>
  <si>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</si>
  <si>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</si>
  <si>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</si>
  <si>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</si>
  <si>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</si>
  <si>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</si>
  <si>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</si>
  <si>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</si>
  <si>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</si>
  <si>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</si>
  <si>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</si>
  <si>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</si>
  <si>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</si>
  <si>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</si>
  <si>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</si>
  <si>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</si>
  <si>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</si>
  <si>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</si>
  <si>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</si>
  <si>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</si>
  <si>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</si>
  <si>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</si>
  <si>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</si>
  <si>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</si>
  <si>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</si>
  <si>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</si>
  <si>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</si>
  <si>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</si>
  <si>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</si>
  <si>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</si>
  <si>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</si>
  <si>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</si>
  <si>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</si>
  <si>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</si>
  <si>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</si>
  <si>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</si>
  <si>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</si>
  <si>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</si>
  <si>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</si>
  <si>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</si>
  <si>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</si>
  <si>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</si>
  <si>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</si>
  <si>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</si>
  <si>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</si>
  <si>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</si>
  <si>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</si>
  <si>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</si>
  <si>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</si>
  <si>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</si>
  <si>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</si>
  <si>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</si>
  <si>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</si>
  <si>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</si>
  <si>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</si>
  <si>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</si>
  <si>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</si>
  <si>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</si>
  <si>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</si>
  <si>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</si>
  <si>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</si>
  <si>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</si>
  <si>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</si>
  <si>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</si>
  <si>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</si>
  <si>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</si>
  <si>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</si>
  <si>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</si>
  <si>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</si>
  <si>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</si>
  <si>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</si>
  <si>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</si>
  <si>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</si>
  <si>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</si>
  <si>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</si>
  <si>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</si>
  <si>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</si>
  <si>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</si>
  <si>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</si>
  <si>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</si>
  <si>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</si>
  <si>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</si>
  <si>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</si>
  <si>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</si>
  <si>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</si>
  <si>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</si>
  <si>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</si>
  <si>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</si>
  <si>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</si>
  <si>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</si>
  <si>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</si>
  <si>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</si>
  <si>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</si>
  <si>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</si>
  <si>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</si>
  <si>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</si>
  <si>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</si>
  <si>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</si>
  <si>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</si>
  <si>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</si>
  <si>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</si>
  <si>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</si>
  <si>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</si>
  <si>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</si>
  <si>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</si>
  <si>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</si>
  <si>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</si>
  <si>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</si>
  <si>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</si>
  <si>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</si>
  <si>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</si>
  <si>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</si>
  <si>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</si>
  <si>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</si>
  <si>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</si>
  <si>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</si>
  <si>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</si>
  <si>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</si>
  <si>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</si>
  <si>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</si>
  <si>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</si>
  <si>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</si>
  <si>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</si>
  <si>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</si>
  <si>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</si>
  <si>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</si>
  <si>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</si>
  <si>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</si>
  <si>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</si>
  <si>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</si>
  <si>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</si>
  <si>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</si>
  <si>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</si>
  <si>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</si>
  <si>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</si>
  <si>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</si>
  <si>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</si>
  <si>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</si>
  <si>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</si>
  <si>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</si>
  <si>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</si>
  <si>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</si>
  <si>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</si>
  <si>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</si>
  <si>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</si>
  <si>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</si>
  <si>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</si>
  <si>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</si>
  <si>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</si>
  <si>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</si>
  <si>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</si>
  <si>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</si>
  <si>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</si>
  <si>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</si>
  <si>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</si>
  <si>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</si>
  <si>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</si>
  <si>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</si>
  <si>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</si>
  <si>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</si>
  <si>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</si>
  <si>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</si>
  <si>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</si>
  <si>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</si>
  <si>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</si>
  <si>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</si>
  <si>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</si>
  <si>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</si>
  <si>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</si>
  <si>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</si>
  <si>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</si>
  <si>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</si>
  <si>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</si>
  <si>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</si>
  <si>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</si>
  <si>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</si>
  <si>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</si>
  <si>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</si>
  <si>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</si>
  <si>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</si>
  <si>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</si>
  <si>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</si>
  <si>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</si>
  <si>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</si>
  <si>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</si>
  <si>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</si>
  <si>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</si>
  <si>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</si>
  <si>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</si>
  <si>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</si>
  <si>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</si>
  <si>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</si>
  <si>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</si>
  <si>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</si>
  <si>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</si>
  <si>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</si>
  <si>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</si>
  <si>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</si>
  <si>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</si>
  <si>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</si>
  <si>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</si>
  <si>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</si>
  <si>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</si>
  <si>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</si>
  <si>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</si>
  <si>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</si>
  <si>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</si>
  <si>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</si>
  <si>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</si>
  <si>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</si>
  <si>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</si>
  <si>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</si>
  <si>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</si>
  <si>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</si>
  <si>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</si>
  <si>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</si>
  <si>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</si>
  <si>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</si>
  <si>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</si>
  <si>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</si>
  <si>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</si>
  <si>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</si>
  <si>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</si>
  <si>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</si>
  <si>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</si>
  <si>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</si>
  <si>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</si>
  <si>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</si>
  <si>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</si>
  <si>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</si>
  <si>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</si>
  <si>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</si>
  <si>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</si>
  <si>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</si>
  <si>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</si>
  <si>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</si>
  <si>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</si>
  <si>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</si>
  <si>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</si>
  <si>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</si>
  <si>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</si>
  <si>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</si>
  <si>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</si>
  <si>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</si>
  <si>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</si>
  <si>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</si>
  <si>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</si>
  <si>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</si>
  <si>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</si>
  <si>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</si>
  <si>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</si>
  <si>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</si>
  <si>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</si>
  <si>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</si>
  <si>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</si>
  <si>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</si>
  <si>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</si>
  <si>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</si>
  <si>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</si>
  <si>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</si>
  <si>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</si>
  <si>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</si>
  <si>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</si>
  <si>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</si>
  <si>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</si>
  <si>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</si>
  <si>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</si>
  <si>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</si>
  <si>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</si>
  <si>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</si>
  <si>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</si>
  <si>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</si>
  <si>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</si>
  <si>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</si>
  <si>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</si>
  <si>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</si>
  <si>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</si>
  <si>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</si>
  <si>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</si>
  <si>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</si>
  <si>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</si>
  <si>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</si>
  <si>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</si>
  <si>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</si>
  <si>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</si>
  <si>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</si>
  <si>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</si>
  <si>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</si>
  <si>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</si>
  <si>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</si>
  <si>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</si>
  <si>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</si>
  <si>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</si>
  <si>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</si>
  <si>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</si>
  <si>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</si>
  <si>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</si>
  <si>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</si>
  <si>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</si>
  <si>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</si>
  <si>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</si>
  <si>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</si>
  <si>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</si>
  <si>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</si>
  <si>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</si>
  <si>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</si>
  <si>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</si>
  <si>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</si>
  <si>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</si>
  <si>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</si>
  <si>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</si>
  <si>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</si>
  <si>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</si>
  <si>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</si>
  <si>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</si>
  <si>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</si>
  <si>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</si>
  <si>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</si>
  <si>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</si>
  <si>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</si>
  <si>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</si>
  <si>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</si>
  <si>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</si>
  <si>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</si>
  <si>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</si>
  <si>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</si>
  <si>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</si>
  <si>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</si>
  <si>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</si>
  <si>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</si>
  <si>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</si>
  <si>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</si>
  <si>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</si>
  <si>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</si>
  <si>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</si>
  <si>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</si>
  <si>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</si>
  <si>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</si>
  <si>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</si>
  <si>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</si>
  <si>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</si>
  <si>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</si>
  <si>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</si>
  <si>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</si>
  <si>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</si>
  <si>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</si>
  <si>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</si>
  <si>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</si>
  <si>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</si>
  <si>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</si>
  <si>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</si>
  <si>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</si>
  <si>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</si>
  <si>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</si>
  <si>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</si>
  <si>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</si>
  <si>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</si>
  <si>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</si>
  <si>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</si>
  <si>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</si>
  <si>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</si>
  <si>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</si>
  <si>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</si>
  <si>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</si>
  <si>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</si>
  <si>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</si>
  <si>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</si>
  <si>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</si>
  <si>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</si>
  <si>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</si>
  <si>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</si>
  <si>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</si>
  <si>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</si>
  <si>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</si>
  <si>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</si>
  <si>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</si>
  <si>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</si>
  <si>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</si>
  <si>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</si>
  <si>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</si>
  <si>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</si>
  <si>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</si>
  <si>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</si>
  <si>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</si>
  <si>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</si>
  <si>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</si>
  <si>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</si>
  <si>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</si>
  <si>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</si>
  <si>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</si>
  <si>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</si>
  <si>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</si>
  <si>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</si>
  <si>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</si>
  <si>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</si>
  <si>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</si>
  <si>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</si>
  <si>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</si>
  <si>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</si>
  <si>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</si>
  <si>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</si>
  <si>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</si>
  <si>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</si>
  <si>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</si>
  <si>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</si>
  <si>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</si>
  <si>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</si>
  <si>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</si>
  <si>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</si>
  <si>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</si>
  <si>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</si>
  <si>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</si>
  <si>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</si>
  <si>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</si>
  <si>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</si>
  <si>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</si>
  <si>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</si>
  <si>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</si>
  <si>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</si>
  <si>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</si>
  <si>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</si>
  <si>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</si>
  <si>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</si>
  <si>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</si>
  <si>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</si>
  <si>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</si>
  <si>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</si>
  <si>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</si>
  <si>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</si>
  <si>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</si>
  <si>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</si>
  <si>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</si>
  <si>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</si>
  <si>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</si>
  <si>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</si>
  <si>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</si>
  <si>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</si>
  <si>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</si>
  <si>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</si>
  <si>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</si>
  <si>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</si>
  <si>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</si>
  <si>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</si>
  <si>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</si>
  <si>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</si>
  <si>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</si>
  <si>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</si>
  <si>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</si>
  <si>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</si>
  <si>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</si>
  <si>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</si>
  <si>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</si>
  <si>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</si>
  <si>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</si>
  <si>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</si>
  <si>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</si>
  <si>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</si>
  <si>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</si>
  <si>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</si>
  <si>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</si>
  <si>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</si>
  <si>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</si>
  <si>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</si>
  <si>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</si>
  <si>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</si>
  <si>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</si>
  <si>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</si>
  <si>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</si>
  <si>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</si>
  <si>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</si>
  <si>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</si>
  <si>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</si>
  <si>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</si>
  <si>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</si>
  <si>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</si>
  <si>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</si>
  <si>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</si>
  <si>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</si>
  <si>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</si>
  <si>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</si>
  <si>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</si>
  <si>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</si>
  <si>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</si>
  <si>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</si>
  <si>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</si>
  <si>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</si>
  <si>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</si>
  <si>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</si>
  <si>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</si>
  <si>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</si>
  <si>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</si>
  <si>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</si>
  <si>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</si>
  <si>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</si>
  <si>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</si>
  <si>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</si>
  <si>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</si>
  <si>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</si>
  <si>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</si>
  <si>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</si>
  <si>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</si>
  <si>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</si>
  <si>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</si>
  <si>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</si>
  <si>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</si>
  <si>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</si>
  <si>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</si>
  <si>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</si>
  <si>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</si>
  <si>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</si>
  <si>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</si>
  <si>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</si>
  <si>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</si>
  <si>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</si>
  <si>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</si>
  <si>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</si>
  <si>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</si>
  <si>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</si>
  <si>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</si>
  <si>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</si>
  <si>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</si>
  <si>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</si>
  <si>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</si>
  <si>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</si>
  <si>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</si>
  <si>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</si>
  <si>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</si>
  <si>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</si>
  <si>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</si>
  <si>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</si>
  <si>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</si>
  <si>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</si>
  <si>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</si>
  <si>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</si>
  <si>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</si>
  <si>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</si>
  <si>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</si>
  <si>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</si>
  <si>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</si>
  <si>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</si>
  <si>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</si>
  <si>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</si>
  <si>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</si>
  <si>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</si>
  <si>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</si>
  <si>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</si>
  <si>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</si>
  <si>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</si>
  <si>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</si>
  <si>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</si>
  <si>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</si>
  <si>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</si>
  <si>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</si>
  <si>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</si>
  <si>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</si>
  <si>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</si>
  <si>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</si>
  <si>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</si>
  <si>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</si>
  <si>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</si>
  <si>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</si>
  <si>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</si>
  <si>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</si>
  <si>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</si>
  <si>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</si>
  <si>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</si>
  <si>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</si>
  <si>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</si>
  <si>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</si>
  <si>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</si>
  <si>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</si>
  <si>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</si>
  <si>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</si>
  <si>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</si>
  <si>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</si>
  <si>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</si>
  <si>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</si>
  <si>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</si>
  <si>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</si>
  <si>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</si>
  <si>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</si>
  <si>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</si>
  <si>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</si>
  <si>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</si>
  <si>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</si>
  <si>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</si>
  <si>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</si>
  <si>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</si>
  <si>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</si>
  <si>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</si>
  <si>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</si>
  <si>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</si>
  <si>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</si>
  <si>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</si>
  <si>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</si>
  <si>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</si>
  <si>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</si>
  <si>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</si>
  <si>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</si>
  <si>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</si>
  <si>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</si>
  <si>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</si>
  <si>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</si>
  <si>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</si>
  <si>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</si>
  <si>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</si>
  <si>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</si>
  <si>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</si>
  <si>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</si>
  <si>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</si>
  <si>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</si>
  <si>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</si>
  <si>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</si>
  <si>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</si>
  <si>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</si>
  <si>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</si>
  <si>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</si>
  <si>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</si>
  <si>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</si>
  <si>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</si>
  <si>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</si>
  <si>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</si>
  <si>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</si>
  <si>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</si>
  <si>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</si>
  <si>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</si>
  <si>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</si>
  <si>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</si>
  <si>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</si>
  <si>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</si>
  <si>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</si>
  <si>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</si>
  <si>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</si>
  <si>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</si>
  <si>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</si>
  <si>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</si>
  <si>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</si>
  <si>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</si>
  <si>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</si>
  <si>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</si>
  <si>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</si>
  <si>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</si>
  <si>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</si>
  <si>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</si>
  <si>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</si>
  <si>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</si>
  <si>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</si>
  <si>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</si>
  <si>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</si>
  <si>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</si>
  <si>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</si>
  <si>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</si>
  <si>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</si>
  <si>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</si>
  <si>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</si>
  <si>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</si>
  <si>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</si>
  <si>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</si>
  <si>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</si>
  <si>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</si>
  <si>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</si>
  <si>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</si>
  <si>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</si>
  <si>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</si>
  <si>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</si>
  <si>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</si>
  <si>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</si>
  <si>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</si>
  <si>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</si>
  <si>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</si>
  <si>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</si>
  <si>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</si>
  <si>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</si>
  <si>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</si>
  <si>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</si>
  <si>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</si>
  <si>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</si>
  <si>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</si>
  <si>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</si>
  <si>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</si>
  <si>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</si>
  <si>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</si>
  <si>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</si>
  <si>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</si>
  <si>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</si>
  <si>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</si>
  <si>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</si>
  <si>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</si>
  <si>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</si>
  <si>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</si>
  <si>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</si>
  <si>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</si>
  <si>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</si>
  <si>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</si>
  <si>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</si>
  <si>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</si>
  <si>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</si>
  <si>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</si>
  <si>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</si>
  <si>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</si>
  <si>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</si>
  <si>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</si>
  <si>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</si>
  <si>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</si>
  <si>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</si>
  <si>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</si>
  <si>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</si>
  <si>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</si>
  <si>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</si>
  <si>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</si>
  <si>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</si>
  <si>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</si>
  <si>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</si>
  <si>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</si>
  <si>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</si>
  <si>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</si>
  <si>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</si>
  <si>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</si>
  <si>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</si>
  <si>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</si>
  <si>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</si>
  <si>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</si>
  <si>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</si>
  <si>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</si>
  <si>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</si>
  <si>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</si>
  <si>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</si>
  <si>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</si>
  <si>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</si>
  <si>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</si>
  <si>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</si>
  <si>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</si>
  <si>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</si>
  <si>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</si>
  <si>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</si>
  <si>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</si>
  <si>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</si>
  <si>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</si>
  <si>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</si>
  <si>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</si>
  <si>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</si>
  <si>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</si>
  <si>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</si>
  <si>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</si>
  <si>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</si>
  <si>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</si>
  <si>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</si>
  <si>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</si>
  <si>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</si>
  <si>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</si>
  <si>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</si>
  <si>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</si>
  <si>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</si>
  <si>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</si>
  <si>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</si>
  <si>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</si>
  <si>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</si>
  <si>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</si>
  <si>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</si>
  <si>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</si>
  <si>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</si>
  <si>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</si>
  <si>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</si>
  <si>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</si>
  <si>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</si>
  <si>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</si>
  <si>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</si>
  <si>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</si>
  <si>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</si>
  <si>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</si>
  <si>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</si>
  <si>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</si>
  <si>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</si>
  <si>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</si>
  <si>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</si>
  <si>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</si>
  <si>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</si>
  <si>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</si>
  <si>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</si>
  <si>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</si>
  <si>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</si>
  <si>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</si>
  <si>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</si>
  <si>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</si>
  <si>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</si>
  <si>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</si>
  <si>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</si>
  <si>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</si>
  <si>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</si>
  <si>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</si>
  <si>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</si>
  <si>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</si>
  <si>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</si>
  <si>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</si>
  <si>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</si>
  <si>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</si>
  <si>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</si>
  <si>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</si>
  <si>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</si>
  <si>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</si>
  <si>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</si>
  <si>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</si>
  <si>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</si>
  <si>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</si>
  <si>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</si>
  <si>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</si>
  <si>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</si>
  <si>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</si>
  <si>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</si>
  <si>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</si>
  <si>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</si>
  <si>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</si>
  <si>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</si>
  <si>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</si>
  <si>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</si>
  <si>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</si>
  <si>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</si>
  <si>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</si>
  <si>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</si>
  <si>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</si>
  <si>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</si>
  <si>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</si>
  <si>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</si>
  <si>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</si>
  <si>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</si>
  <si>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</si>
  <si>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</si>
  <si>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</si>
  <si>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</si>
  <si>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</si>
  <si>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</si>
  <si>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</si>
  <si>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</si>
  <si>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</si>
  <si>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</si>
  <si>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</si>
  <si>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</si>
  <si>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</si>
  <si>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</si>
  <si>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</si>
  <si>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</si>
  <si>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</si>
  <si>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</si>
  <si>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</si>
  <si>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</si>
  <si>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</si>
  <si>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</si>
  <si>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</si>
  <si>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</si>
  <si>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</si>
  <si>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</si>
  <si>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</si>
  <si>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</si>
  <si>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</si>
  <si>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</si>
  <si>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</si>
  <si>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</si>
  <si>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</si>
  <si>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</si>
  <si>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</si>
  <si>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</si>
  <si>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</si>
  <si>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</si>
  <si>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</si>
  <si>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</si>
  <si>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</si>
  <si>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</si>
  <si>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</si>
  <si>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</si>
  <si>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</si>
  <si>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</si>
  <si>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</si>
  <si>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</si>
  <si>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</si>
  <si>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</si>
  <si>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</si>
  <si>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</si>
  <si>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</si>
  <si>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</si>
  <si>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</si>
  <si>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</si>
  <si>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</si>
  <si>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</si>
  <si>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</si>
  <si>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</si>
  <si>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</si>
  <si>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</si>
  <si>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</si>
  <si>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</si>
  <si>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</si>
  <si>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</si>
  <si>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</si>
  <si>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</si>
  <si>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</si>
  <si>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</si>
  <si>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</si>
  <si>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</si>
  <si>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</si>
  <si>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</si>
  <si>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</si>
  <si>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</si>
  <si>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</si>
  <si>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</si>
  <si>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</si>
  <si>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</si>
  <si>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</si>
  <si>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</si>
  <si>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</si>
  <si>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</si>
  <si>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</si>
  <si>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</si>
  <si>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</si>
  <si>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</si>
  <si>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</si>
  <si>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</si>
  <si>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</si>
  <si>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</si>
  <si>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</si>
  <si>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</si>
  <si>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</si>
  <si>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</si>
  <si>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</si>
  <si>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</si>
  <si>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</si>
  <si>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</si>
  <si>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</si>
  <si>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</si>
  <si>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</si>
  <si>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</si>
  <si>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</si>
  <si>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</si>
  <si>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</si>
  <si>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</si>
  <si>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</si>
  <si>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</si>
  <si>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</si>
  <si>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</si>
  <si>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</si>
  <si>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</si>
  <si>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</si>
  <si>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</si>
  <si>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</si>
  <si>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</si>
  <si>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</si>
  <si>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</si>
  <si>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</si>
  <si>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</si>
  <si>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</si>
  <si>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</si>
  <si>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</si>
  <si>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</si>
  <si>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</si>
  <si>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</si>
  <si>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</si>
  <si>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</si>
  <si>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</si>
  <si>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</si>
  <si>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</si>
  <si>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</si>
  <si>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</si>
  <si>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</si>
  <si>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</si>
  <si>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</si>
  <si>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</si>
  <si>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</si>
  <si>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</si>
  <si>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</si>
  <si>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</si>
  <si>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</si>
  <si>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</si>
  <si>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</si>
  <si>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</si>
  <si>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</si>
  <si>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</si>
  <si>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</si>
  <si>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</si>
  <si>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</si>
  <si>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</si>
  <si>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</si>
  <si>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</si>
  <si>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</si>
  <si>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</si>
  <si>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</si>
  <si>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</si>
  <si>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</si>
  <si>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</si>
  <si>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</si>
  <si>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</si>
  <si>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</si>
  <si>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</si>
  <si>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</si>
  <si>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</si>
  <si>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</si>
  <si>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</si>
  <si>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</si>
  <si>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</si>
  <si>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</si>
  <si>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</si>
  <si>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</si>
  <si>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</si>
  <si>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</si>
  <si>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</si>
  <si>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</si>
  <si>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</si>
  <si>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</si>
  <si>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</si>
  <si>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</si>
  <si>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</si>
  <si>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</si>
  <si>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</si>
  <si>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</si>
  <si>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</si>
  <si>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</si>
  <si>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</si>
  <si>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</si>
  <si>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</si>
  <si>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</si>
  <si>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</si>
  <si>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</si>
  <si>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</si>
  <si>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</si>
  <si>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</si>
  <si>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</si>
  <si>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</si>
  <si>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</si>
  <si>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</si>
  <si>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</si>
  <si>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</si>
  <si>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</si>
  <si>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</si>
  <si>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</si>
  <si>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</si>
  <si>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</si>
  <si>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</si>
  <si>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</si>
  <si>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</si>
  <si>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</si>
  <si>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</si>
  <si>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</si>
  <si>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</si>
  <si>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</si>
  <si>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</si>
  <si>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</si>
  <si>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</si>
  <si>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</si>
  <si>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</si>
  <si>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</si>
  <si>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</si>
  <si>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</si>
  <si>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</si>
  <si>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</si>
  <si>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</si>
  <si>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</si>
  <si>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</si>
  <si>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</si>
  <si>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</si>
  <si>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</si>
  <si>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</si>
  <si>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</si>
  <si>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</si>
  <si>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</si>
  <si>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</si>
  <si>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</si>
  <si>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</si>
  <si>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</si>
  <si>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</si>
  <si>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</si>
  <si>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</si>
  <si>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</si>
  <si>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</si>
  <si>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</si>
  <si>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</si>
  <si>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</si>
  <si>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</si>
  <si>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</si>
  <si>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</si>
  <si>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</si>
  <si>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</si>
  <si>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</si>
  <si>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</si>
  <si>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</si>
  <si>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</si>
  <si>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</si>
  <si>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</si>
  <si>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</si>
  <si>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</si>
  <si>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</si>
  <si>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</si>
  <si>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</si>
  <si>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</si>
  <si>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</si>
  <si>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</si>
  <si>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</si>
  <si>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</si>
  <si>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</si>
  <si>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</si>
  <si>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</si>
  <si>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</si>
  <si>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</si>
  <si>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</si>
  <si>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</si>
  <si>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</si>
  <si>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</si>
  <si>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</si>
  <si>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</si>
  <si>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</si>
  <si>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</si>
  <si>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</si>
  <si>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</si>
  <si>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</si>
  <si>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</si>
  <si>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</si>
  <si>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</si>
  <si>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</si>
  <si>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</si>
  <si>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</si>
  <si>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</si>
  <si>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</si>
  <si>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</si>
  <si>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</si>
  <si>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</si>
  <si>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</si>
  <si>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</si>
  <si>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</si>
  <si>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</si>
  <si>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</si>
  <si>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</si>
  <si>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</si>
  <si>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</si>
  <si>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</si>
  <si>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</si>
  <si>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</si>
  <si>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</si>
  <si>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</si>
  <si>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</si>
  <si>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</si>
  <si>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</si>
  <si>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</si>
  <si>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</si>
  <si>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</si>
  <si>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</si>
  <si>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</si>
  <si>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</si>
  <si>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</si>
  <si>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</si>
  <si>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</si>
  <si>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</si>
  <si>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</si>
  <si>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</si>
  <si>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</si>
  <si>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</si>
  <si>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</si>
  <si>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</si>
  <si>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</si>
  <si>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</si>
  <si>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</si>
  <si>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</si>
  <si>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</si>
  <si>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</si>
  <si>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</si>
  <si>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</si>
  <si>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</si>
  <si>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</si>
  <si>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</si>
  <si>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</si>
  <si>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</si>
  <si>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</si>
  <si>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</si>
  <si>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</si>
  <si>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</si>
  <si>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</si>
  <si>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</si>
  <si>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</si>
  <si>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</si>
  <si>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</si>
  <si>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</si>
  <si>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</si>
  <si>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</si>
  <si>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</si>
  <si>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</si>
  <si>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</si>
  <si>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</si>
  <si>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</si>
  <si>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</si>
  <si>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</si>
  <si>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</si>
  <si>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</si>
  <si>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</si>
  <si>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</si>
  <si>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</si>
  <si>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</si>
  <si>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</si>
  <si>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</si>
  <si>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</si>
  <si>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</si>
  <si>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</si>
  <si>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</si>
  <si>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</si>
  <si>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</si>
  <si>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</si>
  <si>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</si>
  <si>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</si>
  <si>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</si>
  <si>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</si>
  <si>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</si>
  <si>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</si>
  <si>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</si>
  <si>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</si>
  <si>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</si>
  <si>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</si>
  <si>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</si>
  <si>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</si>
  <si>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</si>
  <si>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</si>
  <si>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</si>
  <si>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</si>
  <si>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</si>
  <si>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</si>
  <si>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</si>
  <si>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</si>
  <si>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</si>
  <si>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</si>
  <si>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</si>
  <si>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</si>
  <si>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</si>
  <si>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</si>
  <si>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</si>
  <si>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</si>
  <si>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</si>
  <si>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</si>
  <si>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</si>
  <si>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</si>
  <si>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</si>
  <si>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</si>
  <si>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</si>
  <si>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</si>
  <si>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</si>
  <si>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</si>
  <si>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</si>
  <si>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</si>
  <si>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</si>
  <si>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</si>
  <si>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</si>
  <si>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</si>
  <si>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</si>
  <si>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</si>
  <si>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</si>
  <si>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</si>
  <si>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</si>
  <si>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</si>
  <si>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</si>
  <si>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</si>
  <si>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</si>
  <si>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</si>
  <si>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</si>
  <si>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</si>
  <si>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</si>
  <si>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</si>
  <si>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</si>
  <si>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</si>
  <si>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</si>
  <si>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</si>
  <si>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</si>
  <si>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</si>
  <si>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</si>
  <si>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</si>
  <si>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</si>
  <si>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</si>
  <si>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</si>
  <si>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</si>
  <si>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</si>
  <si>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</si>
  <si>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</si>
  <si>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</si>
  <si>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</si>
  <si>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</si>
  <si>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</si>
  <si>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</si>
  <si>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</si>
  <si>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</si>
  <si>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</si>
  <si>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</si>
  <si>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</si>
  <si>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</si>
  <si>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</si>
  <si>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</si>
  <si>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</si>
  <si>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</si>
  <si>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</si>
  <si>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</si>
  <si>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</si>
  <si>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</si>
  <si>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</si>
  <si>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</si>
  <si>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</si>
  <si>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</si>
  <si>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</si>
  <si>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</si>
  <si>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</si>
  <si>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</si>
  <si>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</si>
  <si>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</si>
  <si>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</si>
  <si>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</si>
  <si>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</si>
  <si>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</si>
  <si>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</si>
  <si>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</si>
  <si>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</si>
  <si>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</si>
  <si>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</si>
  <si>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</si>
  <si>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</si>
  <si>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</si>
  <si>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</si>
  <si>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</si>
  <si>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</si>
  <si>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</si>
  <si>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</si>
  <si>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</si>
  <si>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</si>
  <si>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</si>
  <si>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</si>
  <si>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</si>
  <si>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</si>
  <si>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</si>
  <si>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</si>
  <si>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</si>
  <si>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</si>
  <si>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</si>
  <si>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</si>
  <si>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</si>
  <si>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</si>
  <si>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</si>
  <si>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</si>
  <si>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</si>
  <si>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</si>
  <si>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</si>
  <si>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</si>
  <si>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</si>
  <si>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</si>
  <si>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</si>
  <si>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</si>
  <si>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</si>
  <si>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</si>
  <si>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</si>
  <si>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</si>
  <si>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</si>
  <si>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</si>
  <si>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</si>
  <si>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</si>
  <si>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</si>
  <si>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</si>
  <si>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</si>
  <si>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</si>
  <si>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</si>
  <si>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</si>
  <si>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</si>
  <si>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</si>
  <si>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</si>
  <si>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</si>
  <si>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</si>
  <si>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</si>
  <si>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</si>
  <si>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</si>
  <si>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</si>
  <si>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</si>
  <si>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</si>
  <si>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</si>
  <si>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</si>
  <si>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</si>
  <si>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</si>
  <si>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</si>
  <si>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</si>
  <si>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</si>
  <si>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</si>
  <si>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</si>
  <si>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</si>
  <si>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</si>
  <si>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</si>
  <si>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</si>
  <si>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</si>
  <si>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</si>
  <si>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</si>
  <si>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</si>
  <si>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</si>
  <si>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</si>
  <si>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</si>
  <si>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</si>
  <si>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</si>
  <si>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</si>
  <si>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</si>
  <si>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</si>
  <si>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</si>
  <si>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</si>
  <si>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</si>
  <si>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</si>
  <si>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</si>
  <si>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</si>
  <si>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</si>
  <si>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</si>
  <si>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</si>
  <si>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</si>
  <si>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</si>
  <si>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</si>
  <si>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</si>
  <si>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</si>
  <si>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</si>
  <si>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</si>
  <si>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</si>
  <si>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</si>
  <si>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</si>
  <si>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</si>
  <si>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</si>
  <si>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</si>
  <si>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</si>
  <si>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</si>
  <si>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</si>
  <si>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</si>
  <si>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</si>
  <si>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</si>
  <si>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</si>
  <si>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</si>
  <si>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</si>
  <si>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</si>
  <si>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</si>
  <si>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</si>
  <si>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</si>
  <si>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</si>
  <si>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</si>
  <si>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</si>
  <si>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</si>
  <si>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</si>
  <si>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</si>
  <si>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</si>
  <si>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</si>
  <si>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</si>
  <si>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</si>
  <si>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</si>
  <si>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</si>
  <si>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</si>
  <si>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</si>
  <si>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</si>
  <si>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</si>
  <si>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</si>
  <si>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</si>
  <si>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</si>
  <si>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</si>
  <si>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</si>
  <si>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</si>
  <si>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</si>
  <si>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</si>
  <si>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</si>
  <si>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</si>
  <si>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</si>
  <si>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</si>
  <si>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</si>
  <si>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</si>
  <si>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</si>
  <si>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</si>
  <si>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</si>
  <si>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</si>
  <si>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</si>
  <si>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</si>
  <si>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</si>
  <si>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</si>
  <si>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</si>
  <si>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</si>
  <si>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</si>
  <si>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</si>
  <si>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</si>
  <si>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</si>
  <si>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</si>
  <si>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</si>
  <si>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</si>
  <si>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</si>
  <si>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</si>
  <si>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</si>
  <si>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</si>
  <si>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</si>
  <si>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</si>
  <si>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</si>
  <si>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</si>
  <si>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</si>
  <si>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</si>
  <si>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</si>
  <si>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</si>
  <si>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</si>
  <si>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</si>
  <si>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</si>
  <si>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</si>
  <si>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</si>
  <si>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</si>
  <si>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</si>
  <si>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</si>
  <si>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</si>
  <si>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</si>
  <si>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</si>
  <si>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</si>
  <si>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</si>
  <si>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</si>
  <si>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</si>
  <si>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</si>
  <si>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</si>
  <si>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</si>
  <si>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</si>
  <si>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</si>
  <si>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</si>
  <si>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</si>
  <si>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</si>
  <si>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</si>
  <si>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</si>
  <si>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</si>
  <si>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</si>
  <si>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</si>
  <si>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</si>
  <si>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</si>
  <si>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</si>
  <si>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</si>
  <si>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</si>
  <si>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</si>
  <si>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</si>
  <si>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</si>
  <si>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</si>
  <si>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</si>
  <si>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</si>
  <si>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</si>
  <si>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</si>
  <si>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</si>
  <si>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</si>
  <si>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</si>
  <si>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</si>
  <si>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</si>
  <si>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</si>
  <si>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</si>
  <si>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</si>
  <si>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</si>
  <si>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</si>
  <si>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</si>
  <si>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</si>
  <si>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</si>
  <si>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</si>
  <si>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</si>
  <si>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</si>
  <si>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</si>
  <si>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</si>
  <si>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</si>
  <si>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</si>
  <si>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</si>
  <si>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</si>
  <si>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</si>
  <si>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</si>
  <si>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</si>
  <si>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</si>
  <si>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</si>
  <si>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</si>
  <si>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</si>
  <si>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</si>
  <si>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</si>
  <si>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</si>
  <si>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</si>
  <si>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</si>
  <si>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</si>
  <si>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</si>
  <si>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</si>
  <si>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</si>
  <si>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</si>
  <si>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</si>
  <si>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</si>
  <si>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</si>
  <si>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</si>
  <si>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</si>
  <si>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</si>
  <si>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</si>
  <si>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</si>
  <si>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</si>
  <si>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</si>
  <si>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</si>
  <si>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</si>
  <si>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</si>
  <si>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</si>
  <si>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</si>
  <si>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</si>
  <si>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</si>
  <si>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</si>
  <si>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</si>
  <si>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</si>
  <si>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</si>
  <si>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</si>
  <si>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</si>
  <si>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</si>
  <si>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</si>
  <si>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</si>
  <si>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</si>
  <si>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</si>
  <si>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</si>
  <si>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</si>
  <si>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</si>
  <si>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</si>
  <si>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</si>
  <si>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</si>
  <si>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</si>
  <si>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</si>
  <si>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</si>
  <si>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</si>
  <si>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</si>
  <si>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</si>
  <si>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</si>
  <si>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</si>
  <si>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</si>
  <si>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</si>
  <si>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</si>
  <si>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</si>
  <si>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</si>
  <si>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</si>
  <si>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</si>
  <si>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</si>
  <si>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</si>
  <si>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</si>
  <si>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</si>
  <si>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</si>
  <si>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</si>
  <si>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</si>
  <si>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</si>
  <si>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</si>
  <si>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</si>
  <si>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</si>
  <si>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</si>
  <si>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</si>
  <si>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</si>
  <si>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</si>
  <si>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</si>
  <si>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</si>
  <si>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</si>
  <si>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</si>
  <si>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</si>
  <si>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</si>
  <si>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</si>
  <si>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</si>
  <si>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</si>
  <si>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</si>
  <si>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</si>
  <si>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</si>
  <si>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</si>
  <si>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</si>
  <si>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</si>
  <si>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</si>
  <si>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</si>
  <si>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</si>
  <si>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</si>
  <si>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</si>
  <si>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</si>
  <si>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</si>
  <si>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</si>
  <si>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</si>
  <si>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</si>
  <si>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</si>
  <si>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</si>
  <si>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</si>
  <si>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</si>
  <si>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</si>
  <si>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</si>
  <si>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</si>
  <si>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</si>
  <si>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</si>
  <si>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</si>
  <si>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</si>
  <si>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</si>
  <si>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</si>
  <si>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</si>
  <si>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</si>
  <si>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</si>
  <si>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</si>
  <si>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</si>
  <si>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</si>
  <si>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</si>
  <si>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</si>
  <si>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</si>
  <si>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</si>
  <si>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</si>
  <si>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</si>
  <si>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</si>
  <si>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</si>
  <si>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</si>
  <si>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</si>
  <si>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</si>
  <si>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</si>
  <si>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</si>
  <si>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</si>
  <si>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</si>
  <si>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</si>
  <si>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</si>
  <si>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</si>
  <si>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</si>
  <si>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</si>
  <si>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</si>
  <si>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</si>
  <si>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</si>
  <si>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</si>
  <si>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</si>
  <si>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</si>
  <si>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</si>
  <si>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</si>
  <si>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</si>
  <si>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</si>
  <si>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</si>
  <si>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</si>
  <si>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</si>
  <si>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</si>
  <si>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</si>
  <si>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</si>
  <si>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</si>
  <si>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</si>
  <si>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</si>
  <si>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</si>
  <si>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</si>
  <si>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</si>
  <si>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</si>
  <si>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</si>
  <si>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</si>
  <si>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</si>
  <si>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</si>
  <si>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</si>
  <si>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</si>
  <si>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</si>
  <si>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</si>
  <si>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</si>
  <si>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</si>
  <si>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</si>
  <si>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</si>
  <si>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</si>
  <si>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</si>
  <si>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</si>
  <si>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</si>
  <si>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</si>
  <si>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</si>
  <si>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</si>
  <si>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</si>
  <si>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</si>
  <si>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</si>
  <si>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</si>
  <si>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</si>
  <si>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</si>
  <si>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</si>
  <si>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</si>
  <si>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</si>
  <si>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</si>
  <si>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</si>
  <si>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</si>
  <si>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</si>
  <si>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</si>
  <si>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</si>
  <si>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</si>
  <si>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</si>
  <si>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</si>
  <si>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</si>
  <si>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</si>
  <si>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</si>
  <si>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</si>
  <si>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</si>
  <si>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</si>
  <si>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</si>
  <si>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</si>
  <si>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</si>
  <si>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</si>
  <si>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</si>
  <si>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</si>
  <si>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</si>
  <si>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</si>
  <si>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</si>
  <si>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</si>
  <si>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</si>
  <si>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</si>
  <si>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</si>
  <si>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</si>
  <si>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</si>
  <si>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</si>
  <si>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</si>
  <si>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</si>
  <si>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</si>
  <si>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</si>
  <si>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</si>
  <si>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</si>
  <si>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</si>
  <si>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</si>
  <si>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</si>
  <si>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</si>
  <si>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</si>
  <si>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</si>
  <si>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</si>
  <si>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</si>
  <si>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</si>
  <si>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</si>
  <si>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</si>
  <si>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</si>
  <si>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</si>
  <si>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</si>
  <si>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</si>
  <si>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</si>
  <si>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</si>
  <si>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</si>
  <si>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</si>
  <si>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</si>
  <si>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</si>
  <si>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</si>
  <si>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</si>
  <si>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</si>
  <si>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</si>
  <si>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</si>
  <si>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</si>
  <si>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</si>
  <si>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</si>
  <si>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</si>
  <si>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</si>
  <si>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</si>
  <si>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</si>
  <si>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</si>
  <si>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</si>
  <si>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</si>
  <si>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</si>
  <si>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</si>
  <si>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</si>
  <si>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</si>
  <si>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</si>
  <si>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</si>
  <si>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</si>
  <si>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</si>
  <si>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</si>
  <si>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</si>
  <si>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</si>
  <si>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</si>
  <si>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</si>
  <si>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</si>
  <si>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</si>
  <si>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</si>
  <si>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</si>
  <si>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</si>
  <si>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</si>
  <si>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</si>
  <si>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</si>
  <si>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</si>
  <si>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</si>
  <si>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</si>
  <si>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</si>
  <si>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</si>
  <si>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</si>
  <si>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</si>
  <si>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</si>
  <si>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</si>
  <si>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</si>
  <si>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</si>
  <si>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</si>
  <si>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</si>
  <si>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</si>
  <si>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</si>
  <si>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</si>
  <si>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</si>
  <si>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</si>
  <si>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</si>
  <si>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</si>
  <si>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</si>
  <si>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</si>
  <si>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</si>
  <si>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</si>
  <si>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</si>
  <si>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</si>
  <si>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</si>
  <si>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</si>
  <si>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</si>
  <si>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</si>
  <si>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</si>
  <si>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</si>
  <si>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</si>
  <si>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</si>
  <si>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</si>
  <si>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</si>
  <si>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</si>
  <si>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</si>
  <si>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</si>
  <si>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</si>
  <si>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</si>
  <si>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</si>
  <si>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</si>
  <si>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</si>
  <si>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</si>
  <si>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</si>
  <si>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</si>
  <si>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</si>
  <si>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</si>
  <si>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</si>
  <si>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</si>
  <si>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</si>
  <si>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</si>
  <si>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</si>
  <si>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</si>
  <si>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</si>
  <si>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</si>
  <si>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</si>
  <si>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</si>
  <si>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</si>
  <si>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</si>
  <si>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</si>
  <si>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</si>
  <si>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</si>
  <si>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</si>
  <si>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</si>
  <si>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</si>
  <si>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</si>
  <si>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</si>
  <si>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</si>
  <si>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</si>
  <si>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</si>
  <si>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</si>
  <si>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</si>
  <si>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</si>
  <si>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</si>
  <si>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</si>
  <si>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</si>
  <si>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</si>
  <si>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</si>
  <si>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</si>
  <si>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</si>
  <si>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</si>
  <si>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</si>
  <si>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</si>
  <si>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</si>
  <si>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</si>
  <si>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</si>
  <si>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</si>
  <si>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</si>
  <si>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</si>
  <si>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</si>
  <si>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</si>
  <si>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</si>
  <si>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</si>
  <si>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</si>
  <si>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</si>
  <si>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</si>
  <si>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</si>
  <si>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</si>
  <si>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</si>
  <si>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</si>
  <si>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</si>
  <si>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</si>
  <si>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</si>
  <si>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</si>
  <si>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</si>
  <si>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</si>
  <si>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</si>
  <si>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</si>
  <si>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</si>
  <si>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</si>
  <si>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</si>
  <si>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</si>
  <si>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</si>
  <si>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</si>
  <si>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</si>
  <si>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</si>
  <si>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</si>
  <si>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</si>
  <si>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</si>
  <si>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</si>
  <si>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</si>
  <si>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</si>
  <si>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</si>
  <si>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</si>
  <si>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</si>
  <si>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</si>
  <si>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</si>
  <si>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</si>
  <si>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</si>
  <si>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</si>
  <si>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</si>
  <si>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</si>
  <si>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</si>
  <si>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</si>
  <si>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</si>
  <si>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</si>
  <si>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</si>
  <si>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</si>
  <si>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</si>
  <si>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</si>
  <si>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</si>
  <si>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</si>
  <si>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</si>
  <si>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</si>
  <si>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</si>
  <si>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</si>
  <si>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</si>
  <si>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</si>
  <si>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</si>
  <si>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</si>
  <si>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</si>
  <si>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</si>
  <si>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</si>
  <si>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</si>
  <si>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</si>
  <si>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</si>
  <si>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</si>
  <si>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</si>
  <si>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</si>
  <si>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</si>
  <si>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</si>
  <si>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</si>
  <si>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</si>
  <si>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</si>
  <si>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</si>
  <si>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</si>
  <si>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</si>
  <si>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</si>
  <si>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</si>
  <si>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</si>
  <si>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</si>
  <si>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</si>
  <si>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</si>
  <si>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</si>
  <si>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</si>
  <si>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</si>
  <si>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</si>
  <si>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</si>
  <si>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</si>
  <si>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</si>
  <si>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</si>
  <si>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</si>
  <si>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</si>
  <si>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</si>
  <si>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</si>
  <si>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</si>
  <si>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</si>
  <si>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</si>
  <si>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</si>
  <si>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</si>
  <si>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</si>
  <si>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</si>
  <si>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</si>
  <si>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</si>
  <si>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</si>
  <si>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</si>
  <si>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</si>
  <si>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</si>
  <si>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</si>
  <si>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</si>
  <si>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</si>
  <si>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</si>
  <si>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</si>
  <si>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</si>
  <si>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</si>
  <si>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</si>
  <si>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</si>
  <si>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</si>
  <si>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</si>
  <si>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</si>
  <si>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</si>
  <si>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</si>
  <si>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</si>
  <si>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</si>
  <si>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</si>
  <si>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</si>
  <si>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</si>
  <si>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</si>
  <si>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</si>
  <si>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</si>
  <si>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</si>
  <si>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</si>
  <si>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</si>
  <si>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</si>
  <si>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</si>
  <si>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</si>
  <si>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</si>
  <si>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</si>
  <si>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</si>
  <si>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</si>
  <si>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</si>
  <si>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</si>
  <si>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</si>
  <si>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</si>
  <si>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</si>
  <si>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</si>
  <si>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</si>
  <si>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</si>
  <si>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</si>
  <si>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</si>
  <si>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</si>
  <si>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</si>
  <si>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</si>
  <si>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</si>
  <si>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</si>
  <si>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</si>
  <si>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</si>
  <si>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</si>
  <si>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</si>
  <si>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</si>
  <si>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</si>
  <si>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</si>
  <si>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</si>
  <si>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</si>
  <si>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</si>
  <si>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</si>
  <si>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</si>
  <si>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</si>
  <si>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</si>
  <si>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</si>
  <si>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</si>
  <si>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</si>
  <si>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</si>
  <si>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</si>
  <si>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</si>
  <si>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</si>
  <si>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</si>
  <si>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</si>
  <si>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</si>
  <si>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</si>
  <si>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</si>
  <si>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</si>
  <si>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</si>
  <si>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</si>
  <si>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</si>
  <si>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</si>
  <si>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</si>
  <si>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</si>
  <si>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</si>
  <si>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</si>
  <si>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</si>
  <si>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</si>
  <si>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</si>
  <si>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</si>
  <si>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</si>
  <si>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</si>
  <si>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</si>
  <si>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</si>
  <si>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</si>
  <si>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</si>
  <si>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</si>
  <si>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</si>
  <si>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</si>
  <si>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</si>
  <si>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</si>
  <si>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</si>
  <si>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</si>
  <si>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</si>
  <si>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</si>
  <si>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</si>
  <si>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</si>
  <si>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</si>
  <si>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</si>
  <si>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</si>
  <si>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</si>
  <si>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</si>
  <si>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</si>
  <si>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</si>
  <si>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</si>
  <si>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</si>
  <si>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</si>
  <si>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</si>
  <si>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</si>
  <si>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</si>
  <si>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</si>
  <si>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</si>
  <si>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</si>
  <si>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</si>
  <si>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</si>
  <si>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</si>
  <si>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</si>
  <si>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</si>
  <si>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</si>
  <si>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</si>
  <si>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</si>
  <si>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</si>
  <si>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</si>
  <si>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</si>
  <si>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</si>
  <si>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</si>
  <si>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</si>
  <si>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</si>
  <si>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</si>
  <si>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</si>
  <si>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</si>
  <si>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</si>
  <si>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</si>
  <si>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</si>
  <si>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</si>
  <si>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</si>
  <si>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</si>
  <si>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</si>
  <si>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</si>
  <si>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</si>
  <si>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</si>
  <si>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</si>
  <si>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</si>
  <si>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</si>
  <si>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</si>
  <si>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</si>
  <si>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</si>
  <si>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</si>
  <si>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</si>
  <si>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</si>
  <si>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</si>
  <si>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</si>
  <si>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</si>
  <si>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</si>
  <si>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</si>
  <si>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</si>
  <si>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</si>
  <si>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</si>
  <si>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</si>
  <si>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</si>
  <si>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</si>
  <si>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</si>
  <si>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</si>
  <si>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</si>
  <si>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</si>
  <si>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</si>
  <si>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</si>
  <si>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</si>
  <si>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</si>
  <si>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</si>
  <si>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</si>
  <si>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</si>
  <si>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</si>
  <si>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</si>
  <si>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</si>
  <si>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</si>
  <si>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</si>
  <si>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</si>
  <si>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</si>
  <si>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</si>
  <si>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</si>
  <si>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</si>
  <si>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</si>
  <si>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</si>
  <si>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</si>
  <si>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</si>
  <si>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</si>
  <si>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</si>
  <si>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</si>
  <si>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</si>
  <si>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</si>
  <si>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</si>
  <si>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</si>
  <si>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</si>
  <si>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</si>
  <si>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</si>
  <si>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</si>
  <si>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</si>
  <si>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</si>
  <si>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</si>
  <si>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</si>
  <si>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</si>
  <si>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</si>
  <si>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</si>
  <si>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</si>
  <si>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</si>
  <si>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</si>
  <si>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</si>
  <si>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</si>
  <si>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</si>
  <si>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</si>
  <si>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</si>
  <si>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</si>
  <si>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</si>
  <si>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</si>
  <si>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</si>
  <si>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</si>
  <si>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</si>
  <si>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</si>
  <si>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</si>
  <si>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</si>
  <si>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</si>
  <si>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</si>
  <si>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</si>
  <si>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</si>
  <si>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</si>
  <si>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</si>
  <si>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</si>
  <si>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</si>
  <si>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</si>
  <si>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</si>
  <si>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</si>
  <si>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</si>
  <si>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</si>
  <si>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</si>
  <si>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</si>
  <si>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</si>
  <si>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</si>
  <si>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</si>
  <si>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</si>
  <si>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</si>
  <si>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</si>
  <si>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</si>
  <si>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</si>
  <si>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</si>
  <si>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</si>
  <si>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</si>
  <si>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</si>
  <si>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</si>
  <si>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</si>
  <si>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</si>
  <si>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</si>
  <si>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</si>
  <si>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</si>
  <si>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</si>
  <si>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</si>
  <si>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</si>
  <si>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</si>
  <si>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</si>
  <si>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</si>
  <si>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</si>
  <si>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</si>
  <si>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</si>
  <si>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</si>
  <si>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</si>
  <si>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</si>
  <si>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</si>
  <si>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</si>
  <si>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</si>
  <si>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</si>
  <si>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</si>
  <si>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</si>
  <si>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</si>
  <si>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</si>
  <si>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</si>
  <si>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</si>
  <si>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</si>
  <si>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</si>
  <si>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</si>
  <si>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</si>
  <si>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</si>
  <si>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</si>
  <si>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</si>
  <si>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</si>
  <si>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</si>
  <si>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</si>
  <si>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</si>
  <si>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</si>
  <si>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</si>
  <si>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</si>
  <si>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</si>
  <si>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</si>
  <si>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</si>
  <si>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</si>
  <si>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</si>
  <si>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</si>
  <si>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</si>
  <si>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</si>
  <si>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</si>
  <si>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</si>
  <si>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</si>
  <si>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</si>
  <si>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</si>
  <si>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</si>
  <si>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</si>
  <si>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</si>
  <si>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</si>
  <si>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</si>
  <si>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</si>
  <si>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</si>
  <si>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</si>
  <si>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</si>
  <si>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</si>
  <si>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</si>
  <si>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</si>
  <si>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</si>
  <si>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</si>
  <si>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</si>
  <si>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</si>
  <si>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</si>
  <si>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</si>
  <si>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</si>
  <si>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</si>
  <si>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</si>
  <si>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</si>
  <si>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</si>
  <si>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</si>
  <si>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</si>
  <si>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</si>
  <si>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</si>
  <si>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</si>
  <si>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</si>
  <si>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</si>
  <si>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</si>
  <si>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</si>
  <si>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</si>
  <si>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</si>
  <si>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</si>
  <si>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</si>
  <si>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</si>
  <si>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</si>
  <si>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</si>
  <si>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</si>
  <si>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</si>
  <si>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</si>
  <si>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</si>
  <si>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</si>
  <si>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</si>
  <si>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</si>
  <si>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</si>
  <si>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</si>
  <si>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</si>
  <si>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</si>
  <si>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</si>
  <si>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</si>
  <si>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</si>
  <si>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</si>
  <si>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</si>
  <si>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</si>
  <si>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</si>
  <si>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</si>
  <si>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</si>
  <si>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</si>
  <si>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</si>
  <si>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</si>
  <si>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</si>
  <si>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</si>
  <si>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</si>
  <si>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</si>
  <si>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</si>
  <si>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</si>
  <si>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</si>
  <si>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</si>
  <si>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</si>
  <si>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</si>
  <si>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</si>
  <si>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</si>
  <si>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</si>
  <si>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</si>
  <si>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</si>
  <si>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</si>
  <si>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</si>
  <si>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</si>
  <si>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</si>
  <si>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</si>
  <si>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</si>
  <si>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</si>
  <si>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</si>
  <si>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</si>
  <si>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</si>
  <si>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</si>
  <si>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</si>
  <si>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</si>
  <si>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</si>
  <si>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</si>
  <si>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</si>
  <si>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</si>
  <si>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</si>
  <si>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</si>
  <si>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</si>
  <si>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</si>
  <si>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</si>
  <si>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</si>
  <si>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</si>
  <si>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</si>
  <si>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</si>
  <si>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</si>
  <si>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</si>
  <si>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</si>
  <si>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</si>
  <si>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</si>
  <si>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</si>
  <si>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</si>
  <si>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</si>
  <si>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</si>
  <si>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</si>
  <si>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</si>
  <si>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</si>
  <si>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</si>
  <si>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</si>
  <si>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</si>
  <si>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</si>
  <si>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</si>
  <si>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</si>
  <si>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</si>
  <si>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</si>
  <si>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</si>
  <si>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</si>
  <si>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</si>
  <si>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</si>
  <si>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</si>
  <si>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</si>
  <si>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</si>
  <si>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</si>
  <si>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</si>
  <si>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</si>
  <si>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</si>
  <si>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</si>
  <si>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</si>
  <si>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</si>
  <si>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</si>
  <si>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</si>
  <si>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</si>
  <si>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</si>
  <si>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</si>
  <si>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</si>
  <si>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</si>
  <si>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</si>
  <si>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</si>
  <si>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</si>
  <si>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</si>
  <si>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</si>
  <si>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</si>
  <si>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</si>
  <si>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</si>
  <si>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</si>
  <si>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</si>
  <si>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</si>
  <si>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</si>
  <si>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</si>
  <si>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</si>
  <si>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</si>
  <si>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</si>
  <si>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</si>
  <si>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</si>
  <si>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</si>
  <si>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</si>
  <si>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</si>
  <si>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</si>
  <si>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</si>
  <si>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</si>
  <si>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</si>
  <si>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</si>
  <si>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</si>
  <si>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</si>
  <si>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</si>
  <si>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</si>
  <si>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</si>
  <si>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</si>
  <si>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</si>
  <si>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</si>
  <si>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</si>
  <si>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</si>
  <si>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</si>
  <si>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</si>
  <si>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</si>
  <si>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</si>
  <si>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</si>
  <si>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</si>
  <si>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</si>
  <si>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</si>
  <si>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</si>
  <si>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</si>
  <si>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</si>
  <si>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</si>
  <si>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</si>
  <si>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</si>
  <si>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</si>
  <si>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</si>
  <si>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</si>
  <si>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</si>
  <si>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</si>
  <si>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</si>
  <si>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</si>
  <si>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</si>
  <si>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</si>
  <si>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</si>
  <si>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</si>
  <si>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</si>
  <si>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</si>
  <si>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</si>
  <si>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</si>
  <si>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</si>
  <si>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</si>
  <si>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</si>
  <si>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</si>
  <si>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</si>
  <si>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</si>
  <si>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</si>
  <si>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</si>
  <si>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</si>
  <si>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</si>
  <si>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</si>
  <si>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</si>
  <si>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</si>
  <si>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</si>
  <si>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</si>
  <si>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</si>
  <si>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</si>
  <si>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</si>
  <si>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</si>
  <si>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</si>
  <si>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</si>
  <si>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</si>
  <si>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</si>
  <si>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</si>
  <si>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</si>
  <si>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</si>
  <si>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</si>
  <si>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</si>
  <si>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</si>
  <si>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</si>
  <si>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</si>
  <si>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</si>
  <si>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</si>
  <si>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</si>
  <si>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</si>
  <si>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</si>
  <si>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</si>
  <si>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</si>
  <si>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</si>
  <si>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</si>
  <si>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</si>
  <si>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</si>
  <si>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</si>
  <si>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</si>
  <si>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</si>
  <si>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</si>
  <si>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</si>
  <si>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</si>
  <si>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</si>
  <si>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</si>
  <si>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</si>
  <si>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</si>
  <si>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</si>
  <si>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</si>
  <si>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</si>
  <si>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</si>
  <si>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</si>
  <si>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</si>
  <si>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</si>
  <si>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</si>
  <si>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</si>
  <si>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</si>
  <si>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</si>
  <si>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</si>
  <si>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</si>
  <si>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</si>
  <si>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</si>
  <si>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</si>
  <si>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</si>
  <si>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</si>
  <si>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</si>
  <si>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</si>
  <si>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</si>
  <si>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</si>
  <si>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</si>
  <si>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</si>
  <si>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</si>
  <si>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</si>
  <si>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</si>
  <si>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</si>
  <si>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</si>
  <si>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</si>
  <si>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</si>
  <si>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</si>
  <si>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</si>
  <si>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</si>
  <si>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</si>
  <si>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</si>
  <si>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</si>
  <si>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</si>
  <si>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</si>
  <si>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</si>
  <si>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</si>
  <si>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</si>
  <si>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</si>
  <si>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</si>
  <si>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</si>
  <si>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</si>
  <si>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</si>
  <si>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</si>
  <si>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</si>
  <si>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</si>
  <si>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</si>
  <si>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</si>
  <si>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</si>
  <si>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</si>
  <si>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</si>
  <si>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</si>
  <si>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</si>
  <si>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</si>
  <si>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</si>
  <si>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</si>
  <si>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</si>
  <si>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</si>
  <si>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</si>
  <si>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</si>
  <si>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</si>
  <si>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</si>
  <si>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</si>
  <si>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</si>
  <si>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</si>
  <si>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</si>
  <si>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</si>
  <si>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</si>
  <si>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</si>
  <si>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</si>
  <si>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</si>
  <si>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</si>
  <si>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</si>
  <si>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</si>
  <si>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</si>
  <si>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</si>
  <si>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</si>
  <si>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</si>
  <si>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</si>
  <si>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</si>
  <si>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</si>
  <si>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</si>
  <si>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</si>
  <si>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</si>
  <si>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</si>
  <si>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</si>
  <si>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</si>
  <si>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</si>
  <si>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</si>
  <si>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</si>
  <si>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</si>
  <si>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</si>
  <si>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</si>
  <si>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</si>
  <si>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</si>
  <si>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</si>
  <si>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</si>
  <si>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</si>
  <si>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</si>
  <si>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</si>
  <si>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</si>
  <si>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</si>
  <si>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</si>
  <si>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</si>
  <si>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</si>
  <si>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</si>
  <si>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</si>
  <si>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</si>
  <si>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</si>
  <si>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</si>
  <si>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</si>
  <si>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</si>
  <si>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</si>
  <si>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</si>
  <si>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</si>
  <si>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</si>
  <si>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</si>
  <si>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</si>
  <si>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</si>
  <si>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</si>
  <si>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</si>
  <si>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</si>
  <si>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</si>
  <si>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</si>
  <si>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</si>
  <si>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</si>
  <si>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</si>
  <si>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</si>
  <si>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</si>
  <si>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</si>
  <si>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</si>
  <si>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</si>
  <si>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</si>
  <si>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</si>
  <si>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</si>
  <si>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</si>
  <si>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</si>
  <si>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</si>
  <si>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</si>
  <si>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</si>
  <si>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</si>
  <si>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</si>
  <si>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</si>
  <si>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</si>
  <si>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</si>
  <si>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</si>
  <si>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</si>
  <si>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</si>
  <si>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</si>
  <si>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</si>
  <si>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</si>
  <si>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</si>
  <si>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</si>
  <si>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</si>
  <si>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</si>
  <si>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</si>
  <si>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</si>
  <si>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</si>
  <si>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</si>
  <si>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</si>
  <si>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</si>
  <si>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</si>
  <si>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</si>
  <si>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</si>
  <si>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</si>
  <si>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</si>
  <si>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</si>
  <si>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</si>
  <si>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</si>
  <si>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</si>
  <si>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</si>
  <si>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</si>
  <si>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</si>
  <si>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</si>
  <si>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</si>
  <si>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</si>
  <si>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</si>
  <si>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</si>
  <si>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</si>
  <si>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</si>
  <si>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</si>
  <si>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</si>
  <si>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</si>
  <si>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</si>
  <si>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</si>
  <si>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</si>
  <si>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</si>
  <si>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</si>
  <si>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</si>
  <si>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</si>
  <si>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</si>
  <si>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</si>
  <si>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</si>
  <si>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</si>
  <si>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</si>
  <si>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</si>
  <si>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</si>
  <si>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</si>
  <si>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</si>
  <si>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</si>
  <si>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</si>
  <si>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</si>
  <si>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</si>
  <si>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</si>
  <si>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</si>
  <si>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</si>
  <si>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</si>
  <si>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</si>
  <si>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</si>
  <si>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</si>
  <si>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</si>
  <si>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</si>
  <si>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</si>
  <si>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</si>
  <si>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</si>
  <si>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</si>
  <si>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</si>
  <si>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</si>
  <si>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</si>
  <si>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</si>
  <si>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</si>
  <si>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</si>
  <si>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</si>
  <si>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</si>
  <si>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</si>
  <si>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</si>
  <si>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</si>
  <si>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</si>
  <si>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</si>
  <si>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</si>
  <si>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</si>
  <si>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</si>
  <si>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</si>
  <si>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</si>
  <si>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</si>
  <si>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</si>
  <si>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</si>
  <si>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</si>
  <si>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</si>
  <si>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</si>
  <si>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</si>
  <si>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</si>
  <si>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</si>
  <si>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</si>
  <si>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</si>
  <si>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</si>
  <si>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</si>
  <si>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</si>
  <si>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</si>
  <si>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</si>
  <si>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</si>
  <si>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</si>
  <si>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</si>
  <si>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</si>
  <si>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</si>
  <si>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</si>
  <si>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</si>
  <si>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</si>
  <si>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</si>
  <si>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</si>
  <si>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</si>
  <si>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</si>
  <si>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</si>
  <si>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</si>
  <si>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</si>
  <si>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</si>
  <si>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</si>
  <si>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</si>
  <si>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</si>
  <si>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</si>
  <si>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</si>
  <si>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</si>
  <si>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</si>
  <si>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</si>
  <si>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</si>
  <si>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</si>
  <si>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</si>
  <si>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</si>
  <si>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</si>
  <si>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</si>
  <si>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</si>
  <si>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</si>
  <si>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</si>
  <si>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</si>
  <si>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</si>
  <si>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</si>
  <si>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</si>
  <si>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</si>
  <si>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</si>
  <si>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</si>
  <si>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</si>
  <si>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</si>
  <si>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</si>
  <si>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</si>
  <si>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</si>
  <si>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</si>
  <si>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</si>
  <si>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</si>
  <si>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</si>
  <si>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</si>
  <si>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</si>
  <si>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</si>
  <si>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</si>
  <si>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</si>
  <si>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</si>
  <si>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</si>
  <si>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</si>
  <si>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</si>
  <si>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</si>
  <si>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</si>
  <si>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</si>
  <si>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</si>
  <si>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</si>
  <si>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</si>
  <si>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</si>
  <si>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</si>
  <si>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</si>
  <si>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</si>
  <si>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</si>
  <si>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</si>
  <si>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</si>
  <si>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</si>
  <si>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</si>
  <si>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</si>
  <si>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</si>
  <si>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</si>
  <si>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</si>
  <si>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</si>
  <si>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</si>
  <si>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</si>
  <si>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</si>
  <si>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</si>
  <si>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</si>
  <si>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</si>
  <si>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</si>
  <si>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</si>
  <si>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</si>
  <si>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</si>
  <si>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</si>
  <si>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</si>
  <si>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</si>
  <si>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</si>
  <si>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</si>
  <si>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</si>
  <si>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</si>
  <si>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</si>
  <si>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</si>
  <si>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</si>
  <si>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</si>
  <si>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</si>
  <si>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</si>
  <si>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</si>
  <si>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</si>
  <si>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</si>
  <si>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</si>
  <si>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</si>
  <si>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</si>
  <si>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</si>
  <si>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</si>
  <si>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</si>
  <si>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</si>
  <si>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</si>
  <si>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</si>
  <si>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</si>
  <si>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</si>
  <si>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</si>
  <si>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</si>
  <si>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</si>
  <si>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</si>
  <si>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</si>
  <si>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</si>
  <si>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</si>
  <si>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</si>
  <si>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</si>
  <si>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</si>
  <si>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</si>
  <si>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</si>
  <si>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</si>
  <si>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</si>
  <si>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</si>
  <si>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</si>
  <si>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</si>
  <si>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</si>
  <si>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</si>
  <si>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</si>
  <si>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</si>
  <si>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</si>
  <si>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</si>
  <si>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</si>
  <si>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</si>
  <si>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</si>
  <si>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</si>
  <si>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</si>
  <si>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</si>
  <si>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</si>
  <si>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</si>
  <si>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</si>
  <si>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</si>
  <si>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</si>
  <si>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</si>
  <si>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</si>
  <si>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</si>
  <si>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</si>
  <si>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</si>
  <si>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</si>
  <si>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</si>
  <si>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</si>
  <si>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</si>
  <si>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</si>
  <si>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</si>
  <si>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</si>
  <si>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</si>
  <si>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</si>
  <si>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</si>
  <si>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</si>
  <si>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</si>
  <si>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</si>
  <si>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</si>
  <si>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</si>
  <si>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</si>
  <si>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</si>
  <si>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</si>
  <si>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</si>
  <si>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</si>
  <si>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</si>
  <si>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</si>
  <si>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</si>
  <si>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</si>
  <si>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</si>
  <si>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</si>
  <si>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</si>
  <si>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</si>
  <si>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</si>
  <si>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</si>
  <si>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</si>
  <si>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</si>
  <si>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</si>
  <si>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</si>
  <si>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</si>
  <si>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</si>
  <si>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</si>
  <si>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</si>
  <si>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</si>
  <si>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</si>
  <si>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</si>
  <si>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</si>
  <si>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</si>
  <si>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</si>
  <si>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</si>
  <si>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</si>
  <si>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</si>
  <si>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</si>
  <si>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</si>
  <si>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</si>
  <si>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</si>
  <si>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</si>
  <si>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</si>
  <si>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</si>
  <si>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</si>
  <si>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</si>
  <si>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</si>
  <si>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</si>
  <si>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</si>
  <si>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</si>
  <si>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</si>
  <si>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</si>
  <si>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</si>
  <si>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</si>
  <si>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</si>
  <si>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</si>
  <si>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</si>
  <si>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</si>
  <si>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</si>
  <si>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</si>
  <si>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</si>
  <si>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</si>
  <si>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</si>
  <si>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</si>
  <si>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</si>
  <si>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</si>
  <si>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</si>
  <si>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</si>
  <si>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</si>
  <si>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</si>
  <si>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</si>
  <si>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</si>
  <si>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</si>
  <si>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</si>
  <si>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</si>
  <si>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</si>
  <si>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</si>
  <si>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</si>
  <si>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</si>
  <si>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</si>
  <si>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</si>
  <si>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</si>
  <si>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</si>
  <si>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</si>
  <si>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</si>
  <si>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</si>
  <si>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</si>
  <si>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</si>
  <si>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</si>
  <si>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</si>
  <si>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</si>
  <si>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</si>
  <si>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</si>
  <si>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</si>
  <si>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</si>
  <si>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</si>
  <si>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</si>
  <si>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</si>
  <si>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</si>
  <si>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</si>
  <si>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</si>
  <si>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</si>
  <si>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</si>
  <si>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</si>
  <si>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</si>
  <si>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</si>
  <si>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</si>
  <si>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</si>
  <si>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</si>
  <si>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</si>
  <si>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</si>
  <si>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</si>
  <si>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</si>
  <si>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</si>
  <si>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</si>
  <si>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</si>
  <si>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</si>
  <si>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</si>
  <si>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</si>
  <si>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</si>
  <si>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</si>
  <si>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</si>
  <si>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</si>
  <si>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</si>
  <si>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</si>
  <si>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</si>
  <si>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</si>
  <si>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</si>
  <si>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</si>
  <si>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</si>
  <si>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</si>
  <si>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</si>
  <si>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</si>
  <si>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</si>
  <si>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</si>
  <si>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</si>
  <si>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</si>
  <si>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</si>
  <si>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</si>
  <si>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</si>
  <si>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</si>
  <si>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</si>
  <si>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</si>
  <si>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</si>
  <si>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</si>
  <si>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</si>
  <si>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</si>
  <si>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</si>
  <si>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</si>
  <si>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</si>
  <si>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</si>
  <si>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</si>
  <si>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</si>
  <si>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</si>
  <si>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</si>
  <si>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</si>
  <si>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</si>
  <si>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</si>
  <si>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</si>
  <si>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</si>
  <si>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</si>
  <si>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</si>
  <si>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</si>
  <si>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</si>
  <si>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</si>
  <si>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</si>
  <si>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</si>
  <si>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</si>
  <si>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</si>
  <si>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</si>
  <si>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</si>
  <si>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</si>
  <si>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</si>
  <si>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</si>
  <si>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</si>
  <si>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</si>
  <si>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</si>
  <si>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</si>
  <si>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</si>
  <si>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</si>
  <si>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</si>
  <si>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</si>
  <si>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</si>
  <si>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</si>
  <si>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</si>
  <si>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</si>
  <si>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</si>
  <si>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</si>
  <si>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</si>
  <si>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</si>
  <si>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</si>
  <si>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</si>
  <si>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</si>
  <si>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</si>
  <si>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</si>
  <si>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</si>
  <si>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</si>
  <si>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</si>
  <si>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</si>
  <si>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</si>
  <si>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</si>
  <si>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</si>
  <si>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</si>
  <si>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</si>
  <si>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</si>
  <si>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</si>
  <si>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</si>
  <si>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</si>
  <si>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</si>
  <si>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</si>
  <si>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</si>
  <si>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</si>
  <si>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</si>
  <si>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</si>
  <si>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</si>
  <si>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</si>
  <si>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</si>
  <si>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</si>
  <si>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</si>
  <si>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</si>
  <si>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</si>
  <si>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</si>
  <si>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</si>
  <si>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</si>
  <si>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</si>
  <si>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</si>
  <si>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</si>
  <si>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</si>
  <si>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</si>
  <si>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</si>
  <si>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</si>
  <si>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</si>
  <si>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</si>
  <si>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</si>
  <si>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</si>
  <si>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</si>
  <si>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</si>
  <si>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</si>
  <si>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</si>
  <si>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</si>
  <si>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</si>
  <si>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</si>
  <si>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</si>
  <si>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</si>
  <si>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</si>
  <si>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</si>
  <si>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</si>
  <si>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</si>
  <si>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</si>
  <si>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</si>
  <si>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</si>
  <si>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</si>
  <si>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</si>
  <si>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</si>
  <si>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</si>
  <si>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</si>
  <si>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</si>
  <si>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</si>
  <si>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</si>
  <si>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</si>
  <si>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</si>
  <si>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</si>
  <si>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</si>
  <si>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</si>
  <si>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</si>
  <si>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</si>
  <si>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</si>
  <si>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</si>
  <si>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</si>
  <si>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</si>
  <si>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</si>
  <si>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</si>
  <si>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</si>
  <si>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</si>
  <si>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</si>
  <si>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</si>
  <si>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</si>
  <si>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</si>
  <si>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</si>
  <si>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</si>
  <si>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</si>
  <si>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</si>
  <si>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</si>
  <si>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</si>
  <si>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</si>
  <si>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</si>
  <si>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</si>
  <si>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</si>
  <si>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</si>
  <si>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</si>
  <si>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</si>
  <si>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</si>
  <si>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</si>
  <si>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</si>
  <si>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</si>
  <si>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</si>
  <si>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</si>
  <si>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</si>
  <si>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</si>
  <si>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</si>
  <si>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</si>
  <si>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</si>
  <si>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</si>
  <si>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</si>
  <si>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</si>
  <si>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</si>
  <si>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</si>
  <si>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</si>
  <si>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</si>
  <si>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</si>
  <si>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</si>
  <si>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</si>
  <si>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</si>
  <si>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</si>
  <si>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</si>
  <si>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</si>
  <si>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</si>
  <si>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</si>
  <si>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</si>
  <si>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</si>
  <si>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</si>
  <si>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</si>
  <si>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</si>
  <si>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</si>
  <si>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</si>
  <si>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</si>
  <si>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</si>
  <si>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</si>
  <si>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</si>
  <si>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</si>
  <si>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</si>
  <si>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</si>
  <si>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</si>
  <si>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</si>
  <si>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</si>
  <si>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</si>
  <si>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</si>
  <si>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</si>
  <si>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</si>
  <si>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</si>
  <si>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</si>
  <si>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</si>
  <si>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</si>
  <si>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</si>
  <si>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</si>
  <si>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</si>
  <si>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</si>
  <si>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</si>
  <si>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</si>
  <si>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</si>
  <si>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</si>
  <si>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</si>
  <si>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</si>
  <si>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</si>
  <si>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</si>
  <si>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</si>
  <si>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</si>
  <si>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</si>
  <si>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</si>
  <si>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</si>
  <si>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</si>
  <si>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</si>
  <si>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</si>
  <si>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</si>
  <si>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</si>
  <si>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</si>
  <si>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</si>
  <si>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</si>
  <si>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</si>
  <si>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</si>
  <si>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</si>
  <si>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</si>
  <si>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</si>
  <si>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</si>
  <si>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</si>
  <si>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</si>
  <si>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</si>
  <si>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</si>
  <si>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</si>
  <si>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</si>
  <si>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</si>
  <si>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</si>
  <si>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</si>
  <si>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</si>
  <si>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</si>
  <si>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</si>
  <si>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</si>
  <si>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</si>
  <si>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</si>
  <si>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</si>
  <si>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</si>
  <si>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</si>
  <si>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</si>
  <si>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</si>
  <si>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</si>
  <si>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</si>
  <si>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</si>
  <si>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</si>
  <si>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</si>
  <si>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</si>
  <si>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</si>
  <si>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</si>
  <si>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</si>
  <si>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</si>
  <si>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</si>
  <si>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</si>
  <si>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</si>
  <si>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</si>
  <si>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</si>
  <si>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</si>
  <si>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</si>
  <si>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</si>
  <si>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</si>
  <si>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</si>
  <si>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</si>
  <si>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</si>
  <si>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</si>
  <si>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</si>
  <si>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</si>
  <si>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</si>
  <si>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</si>
  <si>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</si>
  <si>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</si>
  <si>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</si>
  <si>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</si>
  <si>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</si>
  <si>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</si>
  <si>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</si>
  <si>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</si>
  <si>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</si>
  <si>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</si>
  <si>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</si>
  <si>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</si>
  <si>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</si>
  <si>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</si>
  <si>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</si>
  <si>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</si>
  <si>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</si>
  <si>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</si>
  <si>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</si>
  <si>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</si>
  <si>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</si>
  <si>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</si>
  <si>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</si>
  <si>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</si>
  <si>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</si>
  <si>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</si>
  <si>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</si>
  <si>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</si>
  <si>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</si>
  <si>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</si>
  <si>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</si>
  <si>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</si>
  <si>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</si>
  <si>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</si>
  <si>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</si>
  <si>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</si>
  <si>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</si>
  <si>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</si>
  <si>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</si>
  <si>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</si>
  <si>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</si>
  <si>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</si>
  <si>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</si>
  <si>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</si>
  <si>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</si>
  <si>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</si>
  <si>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</si>
  <si>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</si>
  <si>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</si>
  <si>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</si>
  <si>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</si>
  <si>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</si>
  <si>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</si>
  <si>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</si>
  <si>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</si>
  <si>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</si>
  <si>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</si>
  <si>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</si>
  <si>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</si>
  <si>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</si>
  <si>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</si>
  <si>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</si>
  <si>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</si>
  <si>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</si>
  <si>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</si>
  <si>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</si>
  <si>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</si>
  <si>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</si>
  <si>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</si>
  <si>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</si>
  <si>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</si>
  <si>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</si>
  <si>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</si>
  <si>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</si>
  <si>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</si>
  <si>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</si>
  <si>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</si>
  <si>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</si>
  <si>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</si>
  <si>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</si>
  <si>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</si>
  <si>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</si>
  <si>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</si>
  <si>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</si>
  <si>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</si>
  <si>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</si>
  <si>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</si>
  <si>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</si>
  <si>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</si>
  <si>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</si>
  <si>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</si>
  <si>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</si>
  <si>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</si>
  <si>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</si>
  <si>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</si>
  <si>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</si>
  <si>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</si>
  <si>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</si>
  <si>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</si>
  <si>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</si>
  <si>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</si>
  <si>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</si>
  <si>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</si>
  <si>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</si>
  <si>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</si>
  <si>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</si>
  <si>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</si>
  <si>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</si>
  <si>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</si>
  <si>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</si>
  <si>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</si>
  <si>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</si>
  <si>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</si>
  <si>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</si>
  <si>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</si>
  <si>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</si>
  <si>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</si>
  <si>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</si>
  <si>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</si>
  <si>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</si>
  <si>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</si>
  <si>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</si>
  <si>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</si>
  <si>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</si>
  <si>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</si>
  <si>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</si>
  <si>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</si>
  <si>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</si>
  <si>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</si>
  <si>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</si>
  <si>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</si>
  <si>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</si>
  <si>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</si>
  <si>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</si>
  <si>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</si>
  <si>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</si>
  <si>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</si>
  <si>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</si>
  <si>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</si>
  <si>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</si>
  <si>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</si>
  <si>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</si>
  <si>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</si>
  <si>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</si>
  <si>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</si>
  <si>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</si>
  <si>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</si>
  <si>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</si>
  <si>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</si>
  <si>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</si>
  <si>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</si>
  <si>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</si>
  <si>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</si>
  <si>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</si>
  <si>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</si>
  <si>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</si>
  <si>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</si>
  <si>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</si>
  <si>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</si>
  <si>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</si>
  <si>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</si>
  <si>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</si>
  <si>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</si>
  <si>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</si>
  <si>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</si>
  <si>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</si>
  <si>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</si>
  <si>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</si>
  <si>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</si>
  <si>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</si>
  <si>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</si>
  <si>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</si>
  <si>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</si>
  <si>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</si>
  <si>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</si>
  <si>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</si>
  <si>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</si>
  <si>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</si>
  <si>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</si>
  <si>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</si>
  <si>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</si>
  <si>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</si>
  <si>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</si>
  <si>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</si>
  <si>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</si>
  <si>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</si>
  <si>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</si>
  <si>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</si>
  <si>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</si>
  <si>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</si>
  <si>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</si>
  <si>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</si>
  <si>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</si>
  <si>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</si>
  <si>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</si>
  <si>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</si>
  <si>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</si>
  <si>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</si>
  <si>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</si>
  <si>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</si>
  <si>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</si>
  <si>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</si>
  <si>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</si>
  <si>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</si>
  <si>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</si>
  <si>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</si>
  <si>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</si>
  <si>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</si>
  <si>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</si>
  <si>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</si>
  <si>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</si>
  <si>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</si>
  <si>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</si>
  <si>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</si>
  <si>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</si>
  <si>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</si>
  <si>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</si>
  <si>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</si>
  <si>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</si>
  <si>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</si>
  <si>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</si>
  <si>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</si>
  <si>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</si>
  <si>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</si>
  <si>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</si>
  <si>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</si>
  <si>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</si>
  <si>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</si>
  <si>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</si>
  <si>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</si>
  <si>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</si>
  <si>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</si>
  <si>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</si>
  <si>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</si>
  <si>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</si>
  <si>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</si>
  <si>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</si>
  <si>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</si>
  <si>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</si>
  <si>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</si>
  <si>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</si>
  <si>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</si>
  <si>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</si>
  <si>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</si>
  <si>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</si>
  <si>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</si>
  <si>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</si>
  <si>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</si>
  <si>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</si>
  <si>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</si>
  <si>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</si>
  <si>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</si>
  <si>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</si>
  <si>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</si>
  <si>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</si>
  <si>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</si>
  <si>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</si>
  <si>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</si>
  <si>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</si>
  <si>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</si>
  <si>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</si>
  <si>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</si>
  <si>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</si>
  <si>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</si>
  <si>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</si>
  <si>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</si>
  <si>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</si>
  <si>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</si>
  <si>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</si>
  <si>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</si>
  <si>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</si>
  <si>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</si>
  <si>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</si>
  <si>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</si>
  <si>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</si>
  <si>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</si>
  <si>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</si>
  <si>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</si>
  <si>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</si>
  <si>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</si>
  <si>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</si>
  <si>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</si>
  <si>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</si>
  <si>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</si>
  <si>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</si>
  <si>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</si>
  <si>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</si>
  <si>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</si>
  <si>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</si>
  <si>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</si>
  <si>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</si>
  <si>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</si>
  <si>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</si>
  <si>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</si>
  <si>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</si>
  <si>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</si>
  <si>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</si>
  <si>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</si>
  <si>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</si>
  <si>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</si>
  <si>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</si>
  <si>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</si>
  <si>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</si>
  <si>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</si>
  <si>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</si>
  <si>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</si>
  <si>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</si>
  <si>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</si>
  <si>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</si>
  <si>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</si>
  <si>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</si>
  <si>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</si>
  <si>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</si>
  <si>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</si>
  <si>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</si>
  <si>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</si>
  <si>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</si>
  <si>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</si>
  <si>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</si>
  <si>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</si>
  <si>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</si>
  <si>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</si>
  <si>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</si>
  <si>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</si>
  <si>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</si>
  <si>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</si>
  <si>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</si>
  <si>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</si>
  <si>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</si>
  <si>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</si>
  <si>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</si>
  <si>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</si>
  <si>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</si>
  <si>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</si>
  <si>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</si>
  <si>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</si>
  <si>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</si>
  <si>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</si>
  <si>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</si>
  <si>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</si>
  <si>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</si>
  <si>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</si>
  <si>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</si>
  <si>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</si>
  <si>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</si>
  <si>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</si>
  <si>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</si>
  <si>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</si>
  <si>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</si>
  <si>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</si>
  <si>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</si>
  <si>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</si>
  <si>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</si>
  <si>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</si>
  <si>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</si>
  <si>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</si>
  <si>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</si>
  <si>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</si>
  <si>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</si>
  <si>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</si>
  <si>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</si>
  <si>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</si>
  <si>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</si>
  <si>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</si>
  <si>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</si>
  <si>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</si>
  <si>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</si>
  <si>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</si>
  <si>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</si>
  <si>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</si>
  <si>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</si>
  <si>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</si>
  <si>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</si>
  <si>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</si>
  <si>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</si>
  <si>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</si>
  <si>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</si>
  <si>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</si>
  <si>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</si>
  <si>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</si>
  <si>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</si>
  <si>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</si>
  <si>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</si>
  <si>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</si>
  <si>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</si>
  <si>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</si>
  <si>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</si>
  <si>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</si>
  <si>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</si>
  <si>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</si>
  <si>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</si>
  <si>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</si>
  <si>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</si>
  <si>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</si>
  <si>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</si>
  <si>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</si>
  <si>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</si>
  <si>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</si>
  <si>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</si>
  <si>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</si>
  <si>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</si>
  <si>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</si>
  <si>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</si>
  <si>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</si>
  <si>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</si>
  <si>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</si>
  <si>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</si>
  <si>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</si>
  <si>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</si>
  <si>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</si>
  <si>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</si>
  <si>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</si>
  <si>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</si>
  <si>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</si>
  <si>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</si>
  <si>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</si>
  <si>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</si>
  <si>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</si>
  <si>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</si>
  <si>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</si>
  <si>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</si>
  <si>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</si>
  <si>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</si>
  <si>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</si>
  <si>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</si>
  <si>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</si>
  <si>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</si>
  <si>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</si>
  <si>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</si>
  <si>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</si>
  <si>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</si>
  <si>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</si>
  <si>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</si>
  <si>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</si>
  <si>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</si>
  <si>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</si>
  <si>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</si>
  <si>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</si>
  <si>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</si>
  <si>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</si>
  <si>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</si>
  <si>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</si>
  <si>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</si>
  <si>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</si>
  <si>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</si>
  <si>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</si>
  <si>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</si>
  <si>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</si>
  <si>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</si>
  <si>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</si>
  <si>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</si>
  <si>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</si>
  <si>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</si>
  <si>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</si>
  <si>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</si>
  <si>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</si>
  <si>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</si>
  <si>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</si>
  <si>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</si>
  <si>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</si>
  <si>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</si>
  <si>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</si>
  <si>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</si>
  <si>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</si>
  <si>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</si>
  <si>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</si>
  <si>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</si>
  <si>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</si>
  <si>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</si>
  <si>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</si>
  <si>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</si>
  <si>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</si>
  <si>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</si>
  <si>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</si>
  <si>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</si>
  <si>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</si>
  <si>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</si>
  <si>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</si>
  <si>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</si>
  <si>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</si>
  <si>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</si>
  <si>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</si>
  <si>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</si>
  <si>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</si>
  <si>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</si>
  <si>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</si>
  <si>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</si>
  <si>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</si>
  <si>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</si>
  <si>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</si>
  <si>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</si>
  <si>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</si>
  <si>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</si>
  <si>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</si>
  <si>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</si>
  <si>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</si>
  <si>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</si>
  <si>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</si>
  <si>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</si>
  <si>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</si>
  <si>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</si>
  <si>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</si>
  <si>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</si>
  <si>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</si>
  <si>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</si>
  <si>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</si>
  <si>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</si>
  <si>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</si>
  <si>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</si>
  <si>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</si>
  <si>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</si>
  <si>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</si>
  <si>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</si>
  <si>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</si>
  <si>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</si>
  <si>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</si>
  <si>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</si>
  <si>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</si>
  <si>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</si>
  <si>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</si>
  <si>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</si>
  <si>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</si>
  <si>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</si>
  <si>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</si>
  <si>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</si>
  <si>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</si>
  <si>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</si>
  <si>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</si>
  <si>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</si>
  <si>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</si>
  <si>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</si>
  <si>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</si>
  <si>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</si>
  <si>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</si>
  <si>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</si>
  <si>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</si>
  <si>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</si>
  <si>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</si>
  <si>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</si>
  <si>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</si>
  <si>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</si>
  <si>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</si>
  <si>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</si>
  <si>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</si>
  <si>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</si>
  <si>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</si>
  <si>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</si>
  <si>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</si>
  <si>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</si>
  <si>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</si>
  <si>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</si>
  <si>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</si>
  <si>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</si>
  <si>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</si>
  <si>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</si>
  <si>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</si>
  <si>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</si>
  <si>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</si>
  <si>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</si>
  <si>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</si>
  <si>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</si>
  <si>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</si>
  <si>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</si>
  <si>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</si>
  <si>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</si>
  <si>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</si>
  <si>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</si>
  <si>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</si>
  <si>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</si>
  <si>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</si>
  <si>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</si>
  <si>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</si>
  <si>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</si>
  <si>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</si>
  <si>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</si>
  <si>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</si>
  <si>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</si>
  <si>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</si>
  <si>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</si>
  <si>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</si>
  <si>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</si>
  <si>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</si>
  <si>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</si>
  <si>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</si>
  <si>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</si>
  <si>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</si>
  <si>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</si>
  <si>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</si>
  <si>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</si>
  <si>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</si>
  <si>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</si>
  <si>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</si>
  <si>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</si>
  <si>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</si>
  <si>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</si>
  <si>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</si>
  <si>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</si>
  <si>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</si>
  <si>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</si>
  <si>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</si>
  <si>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</si>
  <si>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</si>
  <si>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</si>
  <si>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</si>
  <si>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</si>
  <si>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</si>
  <si>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</si>
  <si>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</si>
  <si>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</si>
  <si>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</si>
  <si>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</si>
  <si>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</si>
  <si>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</si>
  <si>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</si>
  <si>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</si>
  <si>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</si>
  <si>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</si>
  <si>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</si>
  <si>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</si>
  <si>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</si>
  <si>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</si>
  <si>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</si>
  <si>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</si>
  <si>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</si>
  <si>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</si>
  <si>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</si>
  <si>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</si>
  <si>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</si>
  <si>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</si>
  <si>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</si>
  <si>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</si>
  <si>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</si>
  <si>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</si>
  <si>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</si>
  <si>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</si>
  <si>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</si>
  <si>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</si>
  <si>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</si>
  <si>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</si>
  <si>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</si>
  <si>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</si>
  <si>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</si>
  <si>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</si>
  <si>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</si>
  <si>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</si>
  <si>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</si>
  <si>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</si>
  <si>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</si>
  <si>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</si>
  <si>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</si>
  <si>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</si>
  <si>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</si>
  <si>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</si>
  <si>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</si>
  <si>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</si>
  <si>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</si>
  <si>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</si>
  <si>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</si>
  <si>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</si>
  <si>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</si>
  <si>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</si>
  <si>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</si>
  <si>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</si>
  <si>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</si>
  <si>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</si>
  <si>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</si>
  <si>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</si>
  <si>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</si>
  <si>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</si>
  <si>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</si>
  <si>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</si>
  <si>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</si>
  <si>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</si>
  <si>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</si>
  <si>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</si>
  <si>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</si>
  <si>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</si>
  <si>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</si>
  <si>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</si>
  <si>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</si>
  <si>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</si>
  <si>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</si>
  <si>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</si>
  <si>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</si>
  <si>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</si>
  <si>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</si>
  <si>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</si>
  <si>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</si>
  <si>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</si>
  <si>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</si>
  <si>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</si>
  <si>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</si>
  <si>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</si>
  <si>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</si>
  <si>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</si>
  <si>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</si>
  <si>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</si>
  <si>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</si>
  <si>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</si>
  <si>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</si>
  <si>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</si>
  <si>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</si>
  <si>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</si>
  <si>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</si>
  <si>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</si>
  <si>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</si>
  <si>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</si>
  <si>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</si>
  <si>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</si>
  <si>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</si>
  <si>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</si>
  <si>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</si>
  <si>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</si>
  <si>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</si>
  <si>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</si>
  <si>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</si>
  <si>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</si>
  <si>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</si>
  <si>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</si>
  <si>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</si>
  <si>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</si>
  <si>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</si>
  <si>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</si>
  <si>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</si>
  <si>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</si>
  <si>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</si>
  <si>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</si>
  <si>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</si>
  <si>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</si>
  <si>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</si>
  <si>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</si>
  <si>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</si>
  <si>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</si>
  <si>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</si>
  <si>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</si>
  <si>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</si>
  <si>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</si>
  <si>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</si>
  <si>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</si>
  <si>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</si>
  <si>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</si>
  <si>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</si>
  <si>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</si>
  <si>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</si>
  <si>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</si>
  <si>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</si>
  <si>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</si>
  <si>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</si>
  <si>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</si>
  <si>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</si>
  <si>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</si>
  <si>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</si>
  <si>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</si>
  <si>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</si>
  <si>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</si>
  <si>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</si>
  <si>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</si>
  <si>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</si>
  <si>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</si>
  <si>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</si>
  <si>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</si>
  <si>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</si>
  <si>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</si>
  <si>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</si>
  <si>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</si>
  <si>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</si>
  <si>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</si>
  <si>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</si>
  <si>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</si>
  <si>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</si>
  <si>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</si>
  <si>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</si>
  <si>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</si>
  <si>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</si>
  <si>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</si>
  <si>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</si>
  <si>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</si>
  <si>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</si>
  <si>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</si>
  <si>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</si>
  <si>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</si>
  <si>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</si>
  <si>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</si>
  <si>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</si>
  <si>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</si>
  <si>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</si>
  <si>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</si>
  <si>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</si>
  <si>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</si>
  <si>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</si>
  <si>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</si>
  <si>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</si>
  <si>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</si>
  <si>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</si>
  <si>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</si>
  <si>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</si>
  <si>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</si>
  <si>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</si>
  <si>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</si>
  <si>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</si>
  <si>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</si>
  <si>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</si>
  <si>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</si>
  <si>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</si>
  <si>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</si>
  <si>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</si>
  <si>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</si>
  <si>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</si>
  <si>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</si>
  <si>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</si>
  <si>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</si>
  <si>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</si>
  <si>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</si>
  <si>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</si>
  <si>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</si>
  <si>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</si>
  <si>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</si>
  <si>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</si>
  <si>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</si>
  <si>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</si>
  <si>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</si>
  <si>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</si>
  <si>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</si>
  <si>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</si>
  <si>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</si>
  <si>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</si>
  <si>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</si>
  <si>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</si>
  <si>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</si>
  <si>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</si>
  <si>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</si>
  <si>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</si>
  <si>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</si>
  <si>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</si>
  <si>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</si>
  <si>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</si>
  <si>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</si>
  <si>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</si>
  <si>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</si>
  <si>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</si>
  <si>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</si>
  <si>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</si>
  <si>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</si>
  <si>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</si>
  <si>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</si>
  <si>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</si>
  <si>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</si>
  <si>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</si>
  <si>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</si>
  <si>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</si>
  <si>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</si>
  <si>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</si>
  <si>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</si>
  <si>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</si>
  <si>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</si>
  <si>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</si>
  <si>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</si>
  <si>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</si>
  <si>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</si>
  <si>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</si>
  <si>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</si>
  <si>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</si>
  <si>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</si>
  <si>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</si>
  <si>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</si>
  <si>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</si>
  <si>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</si>
  <si>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</si>
  <si>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</si>
  <si>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</si>
  <si>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</si>
  <si>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</si>
  <si>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</si>
  <si>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</si>
  <si>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</si>
  <si>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</si>
  <si>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</si>
  <si>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</si>
  <si>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</si>
  <si>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</si>
  <si>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</si>
  <si>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</si>
  <si>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</si>
  <si>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</si>
  <si>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</si>
  <si>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</si>
  <si>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</si>
  <si>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</si>
  <si>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</si>
  <si>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</si>
  <si>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</si>
  <si>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</si>
  <si>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</si>
  <si>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</si>
  <si>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</si>
  <si>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</si>
  <si>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</si>
  <si>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</si>
  <si>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</si>
  <si>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</si>
  <si>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</si>
  <si>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</si>
  <si>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</si>
  <si>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</si>
  <si>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</si>
  <si>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</si>
  <si>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</si>
  <si>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</si>
  <si>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</si>
  <si>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</si>
  <si>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</si>
  <si>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</si>
  <si>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</si>
  <si>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</si>
  <si>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</si>
  <si>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</si>
  <si>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</si>
  <si>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</si>
  <si>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</si>
  <si>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</si>
  <si>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</si>
  <si>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</si>
  <si>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</si>
  <si>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</si>
  <si>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</si>
  <si>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</si>
  <si>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</si>
  <si>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</si>
  <si>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</si>
  <si>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</si>
  <si>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</si>
  <si>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</si>
  <si>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</si>
  <si>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</si>
  <si>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</si>
  <si>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</si>
  <si>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</si>
  <si>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</si>
  <si>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</si>
  <si>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</si>
  <si>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</si>
  <si>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</si>
  <si>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</si>
  <si>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</si>
  <si>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</si>
  <si>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</si>
  <si>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</si>
  <si>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</si>
  <si>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</si>
  <si>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</si>
  <si>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</si>
  <si>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</si>
  <si>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</si>
  <si>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</si>
  <si>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</si>
  <si>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</si>
  <si>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</si>
  <si>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</si>
  <si>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</si>
  <si>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</si>
  <si>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</si>
  <si>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</si>
  <si>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</si>
  <si>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</si>
  <si>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</si>
  <si>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</si>
  <si>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</si>
  <si>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</si>
  <si>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</si>
  <si>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</si>
  <si>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</si>
  <si>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</si>
  <si>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</si>
  <si>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</si>
  <si>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</si>
  <si>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</si>
  <si>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</si>
  <si>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</si>
  <si>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</si>
  <si>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</si>
  <si>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</si>
  <si>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</si>
  <si>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</si>
  <si>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</si>
  <si>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</si>
  <si>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</si>
  <si>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</si>
  <si>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</si>
  <si>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</si>
  <si>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</si>
  <si>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</si>
  <si>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</si>
  <si>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</si>
  <si>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</si>
  <si>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</si>
  <si>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</si>
  <si>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</si>
  <si>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</si>
  <si>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</si>
  <si>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</si>
  <si>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</si>
  <si>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</si>
  <si>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</si>
  <si>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</si>
  <si>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</si>
  <si>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</si>
  <si>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</si>
  <si>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</si>
  <si>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</si>
  <si>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</si>
  <si>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</si>
  <si>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</si>
  <si>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</si>
  <si>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</si>
  <si>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</si>
  <si>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</si>
  <si>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</si>
  <si>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</si>
  <si>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</si>
  <si>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</si>
  <si>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</si>
  <si>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</si>
  <si>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</si>
  <si>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</si>
  <si>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</si>
  <si>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</si>
  <si>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</si>
  <si>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</si>
  <si>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</si>
  <si>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</si>
  <si>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</si>
  <si>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</si>
  <si>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</si>
  <si>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</si>
  <si>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</si>
  <si>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</si>
  <si>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</si>
  <si>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</si>
  <si>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</si>
  <si>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</si>
  <si>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</si>
  <si>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</si>
  <si>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</si>
  <si>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</si>
  <si>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</si>
  <si>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</si>
  <si>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</si>
  <si>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</si>
  <si>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</si>
  <si>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</si>
  <si>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</si>
  <si>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</si>
  <si>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</si>
  <si>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</si>
  <si>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</si>
  <si>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</si>
  <si>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</si>
  <si>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</si>
  <si>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</si>
  <si>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</si>
  <si>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</si>
  <si>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</si>
  <si>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</si>
  <si>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</si>
  <si>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</si>
  <si>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</si>
  <si>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</si>
  <si>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</si>
  <si>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</si>
  <si>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</si>
  <si>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</si>
  <si>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</si>
  <si>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</si>
  <si>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</si>
  <si>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</si>
  <si>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</si>
  <si>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</si>
  <si>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</si>
  <si>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</si>
  <si>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</si>
  <si>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</si>
  <si>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</si>
  <si>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</si>
  <si>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</si>
  <si>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</si>
  <si>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</si>
  <si>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</si>
  <si>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</si>
  <si>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</si>
  <si>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</si>
  <si>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</si>
  <si>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</si>
  <si>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</si>
  <si>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</si>
  <si>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</si>
  <si>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</si>
  <si>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</si>
  <si>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</si>
  <si>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</si>
  <si>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</si>
  <si>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</si>
  <si>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</si>
  <si>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</si>
  <si>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</si>
  <si>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</si>
  <si>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</si>
  <si>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</si>
  <si>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</si>
  <si>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</si>
  <si>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</si>
  <si>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</si>
  <si>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</si>
  <si>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</si>
  <si>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</si>
  <si>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</si>
  <si>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</si>
  <si>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</si>
  <si>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</si>
  <si>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</si>
  <si>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</si>
  <si>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</si>
  <si>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</si>
  <si>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</si>
  <si>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</si>
  <si>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</si>
  <si>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</si>
  <si>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</si>
  <si>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</si>
  <si>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</si>
  <si>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</si>
  <si>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</si>
  <si>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</si>
  <si>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</si>
  <si>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</si>
  <si>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</si>
  <si>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</si>
  <si>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</si>
  <si>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</si>
  <si>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</si>
  <si>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</si>
  <si>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</si>
  <si>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</si>
  <si>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</si>
  <si>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</si>
  <si>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</si>
  <si>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</si>
  <si>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</si>
  <si>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</si>
  <si>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</si>
  <si>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</si>
  <si>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</si>
  <si>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</si>
  <si>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</si>
  <si>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</si>
  <si>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</si>
  <si>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</si>
  <si>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</si>
  <si>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</si>
  <si>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</si>
  <si>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</si>
  <si>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</si>
  <si>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</si>
  <si>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</si>
  <si>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</si>
  <si>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</si>
  <si>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</si>
  <si>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</si>
  <si>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</si>
  <si>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</si>
  <si>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</si>
  <si>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</si>
  <si>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</si>
  <si>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</si>
  <si>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</si>
  <si>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</si>
  <si>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</si>
  <si>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</si>
  <si>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</si>
  <si>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</si>
  <si>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</si>
  <si>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</si>
  <si>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</si>
  <si>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</si>
  <si>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</si>
  <si>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</si>
  <si>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</si>
  <si>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</si>
  <si>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</si>
  <si>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</si>
  <si>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</si>
  <si>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</si>
  <si>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</si>
  <si>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</si>
  <si>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</si>
  <si>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</si>
  <si>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</si>
  <si>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</si>
  <si>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</si>
  <si>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</si>
  <si>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</si>
  <si>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</si>
  <si>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</si>
  <si>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</si>
  <si>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</si>
  <si>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</si>
  <si>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</si>
  <si>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</si>
  <si>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</si>
  <si>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</si>
  <si>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</si>
  <si>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</si>
  <si>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</si>
  <si>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</si>
  <si>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</si>
  <si>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</si>
  <si>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</si>
  <si>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</si>
  <si>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</si>
  <si>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</si>
  <si>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</si>
  <si>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</si>
  <si>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</si>
  <si>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</si>
  <si>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</si>
  <si>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</si>
  <si>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</si>
  <si>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</si>
  <si>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</si>
  <si>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</si>
  <si>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</si>
  <si>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</si>
  <si>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</si>
  <si>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</si>
  <si>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</si>
  <si>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</si>
  <si>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</si>
  <si>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</si>
  <si>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</si>
  <si>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</si>
  <si>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</si>
  <si>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</si>
  <si>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</si>
  <si>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</si>
  <si>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</si>
  <si>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</si>
  <si>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</si>
  <si>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</si>
  <si>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</si>
  <si>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</si>
  <si>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</si>
  <si>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</si>
  <si>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</si>
  <si>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</si>
  <si>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</si>
  <si>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</si>
  <si>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</si>
  <si>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</si>
  <si>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</si>
  <si>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</si>
  <si>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</si>
  <si>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</si>
  <si>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</si>
  <si>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</si>
  <si>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</si>
  <si>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</si>
  <si>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</si>
  <si>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</si>
  <si>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</si>
  <si>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</si>
  <si>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</si>
  <si>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</si>
  <si>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</si>
  <si>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</si>
  <si>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</si>
  <si>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</si>
  <si>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</si>
  <si>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</si>
  <si>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</si>
  <si>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</si>
  <si>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</si>
  <si>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</si>
  <si>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</si>
  <si>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</si>
  <si>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</si>
  <si>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</si>
  <si>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</si>
  <si>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</si>
  <si>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</si>
  <si>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</si>
  <si>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</si>
  <si>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</si>
  <si>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</si>
  <si>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</si>
  <si>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</si>
  <si>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</si>
  <si>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</si>
  <si>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</si>
  <si>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</si>
  <si>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</si>
  <si>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</si>
  <si>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</si>
  <si>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</si>
  <si>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</si>
  <si>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</si>
  <si>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</si>
  <si>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</si>
  <si>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</si>
  <si>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</si>
  <si>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</si>
  <si>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</si>
  <si>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</si>
  <si>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</si>
  <si>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</si>
  <si>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</si>
  <si>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</si>
  <si>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</si>
  <si>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</si>
  <si>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</si>
  <si>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</si>
  <si>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</si>
  <si>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</si>
  <si>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</si>
  <si>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</si>
  <si>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</si>
  <si>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</si>
  <si>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</si>
  <si>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</si>
  <si>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</si>
  <si>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</si>
  <si>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</si>
  <si>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</si>
  <si>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</si>
  <si>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</si>
  <si>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</si>
  <si>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</si>
  <si>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</si>
  <si>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</si>
  <si>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</si>
  <si>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</si>
  <si>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</si>
  <si>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</si>
  <si>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</si>
  <si>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</si>
  <si>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</si>
  <si>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</si>
  <si>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</si>
  <si>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</si>
  <si>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</si>
  <si>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</si>
  <si>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</si>
  <si>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</si>
  <si>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</si>
  <si>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</si>
  <si>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</si>
  <si>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</si>
  <si>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</si>
  <si>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</si>
  <si>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</si>
  <si>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</si>
  <si>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</si>
  <si>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</si>
  <si>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</si>
  <si>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</si>
  <si>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</si>
  <si>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</si>
  <si>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</si>
  <si>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</si>
  <si>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</si>
  <si>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</si>
  <si>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</si>
  <si>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</si>
  <si>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</si>
  <si>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</si>
  <si>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</si>
  <si>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</si>
  <si>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</si>
  <si>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</si>
  <si>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</si>
  <si>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</si>
  <si>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</si>
  <si>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</si>
  <si>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</si>
  <si>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</si>
  <si>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</si>
  <si>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</si>
  <si>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</si>
  <si>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</si>
  <si>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</si>
  <si>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</si>
  <si>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</si>
  <si>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</si>
  <si>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</si>
  <si>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</si>
  <si>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</si>
  <si>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</si>
  <si>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</si>
  <si>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</si>
  <si>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</si>
  <si>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</si>
  <si>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</si>
  <si>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</si>
  <si>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</si>
  <si>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</si>
  <si>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</si>
  <si>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</si>
  <si>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</si>
  <si>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</si>
  <si>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</si>
  <si>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</si>
  <si>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</si>
  <si>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</si>
  <si>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</si>
  <si>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</si>
  <si>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</si>
  <si>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</si>
  <si>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</si>
  <si>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</si>
  <si>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</si>
  <si>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</si>
  <si>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</si>
  <si>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</si>
  <si>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</si>
  <si>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</si>
  <si>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</si>
  <si>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</si>
  <si>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</si>
  <si>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</si>
  <si>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</si>
  <si>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</si>
  <si>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</si>
  <si>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</si>
  <si>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</si>
  <si>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</si>
  <si>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</si>
  <si>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</si>
  <si>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</si>
  <si>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</si>
  <si>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</si>
  <si>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</si>
  <si>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</si>
  <si>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</si>
  <si>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</si>
  <si>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</si>
  <si>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</si>
  <si>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</si>
  <si>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</si>
  <si>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</si>
  <si>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</si>
  <si>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</si>
  <si>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</si>
  <si>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</si>
  <si>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</si>
  <si>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</si>
  <si>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</si>
  <si>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</si>
  <si>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</si>
  <si>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</si>
  <si>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</si>
  <si>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</si>
  <si>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</si>
  <si>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</si>
  <si>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</si>
  <si>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</si>
  <si>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</si>
  <si>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</si>
  <si>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</si>
  <si>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</si>
  <si>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</si>
  <si>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</si>
  <si>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</si>
  <si>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</si>
  <si>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</si>
  <si>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</si>
  <si>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</si>
  <si>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</si>
  <si>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</si>
  <si>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</si>
  <si>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</si>
  <si>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</si>
  <si>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</si>
  <si>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</si>
  <si>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</si>
  <si>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</si>
  <si>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</si>
  <si>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</si>
  <si>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</si>
  <si>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</si>
  <si>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</si>
  <si>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</si>
  <si>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</si>
  <si>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</si>
  <si>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</si>
  <si>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</si>
  <si>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</si>
  <si>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</si>
  <si>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</si>
  <si>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</si>
  <si>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</si>
  <si>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</si>
  <si>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</si>
  <si>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</si>
  <si>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</si>
  <si>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</si>
  <si>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</si>
  <si>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</si>
  <si>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</si>
  <si>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</si>
  <si>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</si>
  <si>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</si>
  <si>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</si>
  <si>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</si>
  <si>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</si>
  <si>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</si>
  <si>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</si>
  <si>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</si>
  <si>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</si>
  <si>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</si>
  <si>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</si>
  <si>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</si>
  <si>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</si>
  <si>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</si>
  <si>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</si>
  <si>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</si>
  <si>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</si>
  <si>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</si>
  <si>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</si>
  <si>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</si>
  <si>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</si>
  <si>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</si>
  <si>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</si>
  <si>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</si>
  <si>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</si>
  <si>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</si>
  <si>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</si>
  <si>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</si>
  <si>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</si>
  <si>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</si>
  <si>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</si>
  <si>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</si>
  <si>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</si>
  <si>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</si>
  <si>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</si>
  <si>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</si>
  <si>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</si>
  <si>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</si>
  <si>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</si>
  <si>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</si>
  <si>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</si>
  <si>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</si>
  <si>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</si>
  <si>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</si>
  <si>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</si>
  <si>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</si>
  <si>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</si>
  <si>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</si>
  <si>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</si>
  <si>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</si>
  <si>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</si>
  <si>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</si>
  <si>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</si>
  <si>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</si>
  <si>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</si>
  <si>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</si>
  <si>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</si>
  <si>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</si>
  <si>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</si>
  <si>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</si>
  <si>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</si>
  <si>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</si>
  <si>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</si>
  <si>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</si>
  <si>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</si>
  <si>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</si>
  <si>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</si>
  <si>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</si>
  <si>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</si>
  <si>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</si>
  <si>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</si>
  <si>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</si>
  <si>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</si>
  <si>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</si>
  <si>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</si>
  <si>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</si>
  <si>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</si>
  <si>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</si>
  <si>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</si>
  <si>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</si>
  <si>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</si>
  <si>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</si>
  <si>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</si>
  <si>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</si>
  <si>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</si>
  <si>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</si>
  <si>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</si>
  <si>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</si>
  <si>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</si>
  <si>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</si>
  <si>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</si>
  <si>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</si>
  <si>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</si>
  <si>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</si>
  <si>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</si>
  <si>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</si>
  <si>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</si>
  <si>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</si>
  <si>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</si>
  <si>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</si>
  <si>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</si>
  <si>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</si>
  <si>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</si>
  <si>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</si>
  <si>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</si>
  <si>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</si>
  <si>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</si>
  <si>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</si>
  <si>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</si>
  <si>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</si>
  <si>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</si>
  <si>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</si>
  <si>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</si>
  <si>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</si>
  <si>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</si>
  <si>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</si>
  <si>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</si>
  <si>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</si>
  <si>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</si>
  <si>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</si>
  <si>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</si>
  <si>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</si>
  <si>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</si>
  <si>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</si>
  <si>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</si>
  <si>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</si>
  <si>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</si>
  <si>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</si>
  <si>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</si>
  <si>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</si>
  <si>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</si>
  <si>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</si>
  <si>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</si>
  <si>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</si>
  <si>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</si>
  <si>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</si>
  <si>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</si>
  <si>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</si>
  <si>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</si>
  <si>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</si>
  <si>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</si>
  <si>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</si>
  <si>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</si>
  <si>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</si>
  <si>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</si>
  <si>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</si>
  <si>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</si>
  <si>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</si>
  <si>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</si>
  <si>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</si>
  <si>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</si>
  <si>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</si>
  <si>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</si>
  <si>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</si>
  <si>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</si>
  <si>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</si>
  <si>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</si>
  <si>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</si>
  <si>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</si>
  <si>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</si>
  <si>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</si>
  <si>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</si>
  <si>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</si>
  <si>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</si>
  <si>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</si>
  <si>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</si>
  <si>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</si>
  <si>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</si>
  <si>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</si>
  <si>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</si>
  <si>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</si>
  <si>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</si>
  <si>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</si>
  <si>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</si>
  <si>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</si>
  <si>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</si>
  <si>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</si>
  <si>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</si>
  <si>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</si>
  <si>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</si>
  <si>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</si>
  <si>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</si>
  <si>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</si>
  <si>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</si>
  <si>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</si>
  <si>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</si>
  <si>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</si>
  <si>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</si>
  <si>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</si>
  <si>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</si>
  <si>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</si>
  <si>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</si>
  <si>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</si>
  <si>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</si>
  <si>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</si>
  <si>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</si>
  <si>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</si>
  <si>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</si>
  <si>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</si>
  <si>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</si>
  <si>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</si>
  <si>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</si>
  <si>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</si>
  <si>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</si>
  <si>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</si>
  <si>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</si>
  <si>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</si>
  <si>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</si>
  <si>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</si>
  <si>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</si>
  <si>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</si>
  <si>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</si>
  <si>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</si>
  <si>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</si>
  <si>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</si>
  <si>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</si>
  <si>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</si>
  <si>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</si>
  <si>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</si>
  <si>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</si>
  <si>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</si>
  <si>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</si>
  <si>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</si>
  <si>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</si>
  <si>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</si>
  <si>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</si>
  <si>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</si>
  <si>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</si>
  <si>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</si>
  <si>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</si>
  <si>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</si>
  <si>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</si>
  <si>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</si>
  <si>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</si>
  <si>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</si>
  <si>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</si>
  <si>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</si>
  <si>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</si>
  <si>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</si>
  <si>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</si>
  <si>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</si>
  <si>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</si>
  <si>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</si>
  <si>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</si>
  <si>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</si>
  <si>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</si>
  <si>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</si>
  <si>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</si>
  <si>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</si>
  <si>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</si>
  <si>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</si>
  <si>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</si>
  <si>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</si>
  <si>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</si>
  <si>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</si>
  <si>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</si>
  <si>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</si>
  <si>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</si>
  <si>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</si>
  <si>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</si>
  <si>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</si>
  <si>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</si>
  <si>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</si>
  <si>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</si>
  <si>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</si>
  <si>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</si>
  <si>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</si>
  <si>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</si>
  <si>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</si>
  <si>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</si>
  <si>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</si>
  <si>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</si>
  <si>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</si>
  <si>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</si>
  <si>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</si>
  <si>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</si>
  <si>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</si>
  <si>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</si>
  <si>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</si>
  <si>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</si>
  <si>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</si>
  <si>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</si>
  <si>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</si>
  <si>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</si>
  <si>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</si>
  <si>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</si>
  <si>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</si>
  <si>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</si>
  <si>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</si>
  <si>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</si>
  <si>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</si>
  <si>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</si>
  <si>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</si>
  <si>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</si>
  <si>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</si>
  <si>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</si>
  <si>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</si>
  <si>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</si>
  <si>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</si>
  <si>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</si>
  <si>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</si>
  <si>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</si>
  <si>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</si>
  <si>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</si>
  <si>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</si>
  <si>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</si>
  <si>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</si>
  <si>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</si>
  <si>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</si>
  <si>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</si>
  <si>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</si>
  <si>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</si>
  <si>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</si>
  <si>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</si>
  <si>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</si>
  <si>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</si>
  <si>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</si>
  <si>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</si>
  <si>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</si>
  <si>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</si>
  <si>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</si>
  <si>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</si>
  <si>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</si>
  <si>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</si>
  <si>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</si>
  <si>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</si>
  <si>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</si>
  <si>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</si>
  <si>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</si>
  <si>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</si>
  <si>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</si>
  <si>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</si>
  <si>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</si>
  <si>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</si>
  <si>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</si>
  <si>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</si>
  <si>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</si>
  <si>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</si>
  <si>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</si>
  <si>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</si>
  <si>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</si>
  <si>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</si>
  <si>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</si>
  <si>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</si>
  <si>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</si>
  <si>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</si>
  <si>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</si>
  <si>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</si>
  <si>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</si>
  <si>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</si>
  <si>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</si>
  <si>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</si>
  <si>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</si>
  <si>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</si>
  <si>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</si>
  <si>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</si>
  <si>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</si>
  <si>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</si>
  <si>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</si>
  <si>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</si>
  <si>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</si>
  <si>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</si>
  <si>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</si>
  <si>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</si>
  <si>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</si>
  <si>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</si>
  <si>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</si>
  <si>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</si>
  <si>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</si>
  <si>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</si>
  <si>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</si>
  <si>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</si>
  <si>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</si>
  <si>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</si>
  <si>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</si>
  <si>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</si>
  <si>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</si>
  <si>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</si>
  <si>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</si>
  <si>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</si>
  <si>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</si>
  <si>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</si>
  <si>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</si>
  <si>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</si>
  <si>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</si>
  <si>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</si>
  <si>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</si>
  <si>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</si>
  <si>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</si>
  <si>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</si>
  <si>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</si>
  <si>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</si>
  <si>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</si>
  <si>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</si>
  <si>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</si>
  <si>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</si>
  <si>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</si>
  <si>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</si>
  <si>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</si>
  <si>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</si>
  <si>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</si>
  <si>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</si>
  <si>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</si>
  <si>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</si>
  <si>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</si>
  <si>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</si>
  <si>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</si>
  <si>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</si>
  <si>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</si>
  <si>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</si>
  <si>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</si>
  <si>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</si>
  <si>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</si>
  <si>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</si>
  <si>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</si>
  <si>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</si>
  <si>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</si>
  <si>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</si>
  <si>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</si>
  <si>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</si>
  <si>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</si>
  <si>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</si>
  <si>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</si>
  <si>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</si>
  <si>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</si>
  <si>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</si>
  <si>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</si>
  <si>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</si>
  <si>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</si>
  <si>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</si>
  <si>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</si>
  <si>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</si>
  <si>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</si>
  <si>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</si>
  <si>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</si>
  <si>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</si>
  <si>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</si>
  <si>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</si>
  <si>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</si>
  <si>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</si>
  <si>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</si>
  <si>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</si>
  <si>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</si>
  <si>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</si>
  <si>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</si>
  <si>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</si>
  <si>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</si>
  <si>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</si>
  <si>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</si>
  <si>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</si>
  <si>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</si>
  <si>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</si>
  <si>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</si>
  <si>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</si>
  <si>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</si>
  <si>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</si>
  <si>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</si>
  <si>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</si>
  <si>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</si>
  <si>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</si>
  <si>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</si>
  <si>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</si>
  <si>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</si>
  <si>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</si>
  <si>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</si>
  <si>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</si>
  <si>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</si>
  <si>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</si>
  <si>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</si>
  <si>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</si>
  <si>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</si>
  <si>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</si>
  <si>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</si>
  <si>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</si>
  <si>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</si>
  <si>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</si>
  <si>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</si>
  <si>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</si>
  <si>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</si>
  <si>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</si>
  <si>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</si>
  <si>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</si>
  <si>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</si>
  <si>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</si>
  <si>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</si>
  <si>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</si>
  <si>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</si>
  <si>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</si>
  <si>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</si>
  <si>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</si>
  <si>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</si>
  <si>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</si>
  <si>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</si>
  <si>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</si>
  <si>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</si>
  <si>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</si>
  <si>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</si>
  <si>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</si>
  <si>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</si>
  <si>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</si>
  <si>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</si>
  <si>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</si>
  <si>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</si>
  <si>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</si>
  <si>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</si>
  <si>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</si>
  <si>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</si>
  <si>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</si>
  <si>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</si>
  <si>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</si>
  <si>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</si>
  <si>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</si>
  <si>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</si>
  <si>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</si>
  <si>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</si>
  <si>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</si>
  <si>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</si>
  <si>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</si>
  <si>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</si>
  <si>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</si>
  <si>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</si>
  <si>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</si>
  <si>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</si>
  <si>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</si>
  <si>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</si>
  <si>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</si>
  <si>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</si>
  <si>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</si>
  <si>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</si>
  <si>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</si>
  <si>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</si>
  <si>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</si>
  <si>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</si>
  <si>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</si>
  <si>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</si>
  <si>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</si>
  <si>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</si>
  <si>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</si>
  <si>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</si>
  <si>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</si>
  <si>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</si>
  <si>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</si>
  <si>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</si>
  <si>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</si>
  <si>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</si>
  <si>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</si>
  <si>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</si>
  <si>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</si>
  <si>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</si>
  <si>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</si>
  <si>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</si>
  <si>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</si>
  <si>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</si>
  <si>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</si>
  <si>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</si>
  <si>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</si>
  <si>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</si>
  <si>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</si>
  <si>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</si>
  <si>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</si>
  <si>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</si>
  <si>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</si>
  <si>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</si>
  <si>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</si>
  <si>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</si>
  <si>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</si>
  <si>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</si>
  <si>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</si>
  <si>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</si>
  <si>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</si>
  <si>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</si>
  <si>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</si>
  <si>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</si>
  <si>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</si>
  <si>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</si>
  <si>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</si>
  <si>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</si>
  <si>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</si>
  <si>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</si>
  <si>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</si>
  <si>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</si>
  <si>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</si>
  <si>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</si>
  <si>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</si>
  <si>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</si>
  <si>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</si>
  <si>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</si>
  <si>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</si>
  <si>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</si>
  <si>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</si>
  <si>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</si>
  <si>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</si>
  <si>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</si>
  <si>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</si>
  <si>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</si>
  <si>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</si>
  <si>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</si>
  <si>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</si>
  <si>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</si>
  <si>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</si>
  <si>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</si>
  <si>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</si>
  <si>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</si>
  <si>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</si>
  <si>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</si>
  <si>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</si>
  <si>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</si>
  <si>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</si>
  <si>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</si>
  <si>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</si>
  <si>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</si>
  <si>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</si>
  <si>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</si>
  <si>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</si>
  <si>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</si>
  <si>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</si>
  <si>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</si>
  <si>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</si>
  <si>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</si>
  <si>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</si>
  <si>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</si>
  <si>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</si>
  <si>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</si>
  <si>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</si>
  <si>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</si>
  <si>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</si>
  <si>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</si>
  <si>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</si>
  <si>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</si>
  <si>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</si>
  <si>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</si>
  <si>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</si>
  <si>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</si>
  <si>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</si>
  <si>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</si>
  <si>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</si>
  <si>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</si>
  <si>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</si>
  <si>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</si>
  <si>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</si>
  <si>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</si>
  <si>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</si>
  <si>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</si>
  <si>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</si>
  <si>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</si>
  <si>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</si>
  <si>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</si>
  <si>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</si>
  <si>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</si>
  <si>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</si>
  <si>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</si>
  <si>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</si>
  <si>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</si>
  <si>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</si>
  <si>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</si>
  <si>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</si>
  <si>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</si>
  <si>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</si>
  <si>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</si>
  <si>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</si>
  <si>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</si>
  <si>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</si>
  <si>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</si>
  <si>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</si>
  <si>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</si>
  <si>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</si>
  <si>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</si>
  <si>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</si>
  <si>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</si>
  <si>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</si>
  <si>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</si>
  <si>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</si>
  <si>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</si>
  <si>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</si>
  <si>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</si>
  <si>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</si>
  <si>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</si>
  <si>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</si>
  <si>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</si>
  <si>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</si>
  <si>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</si>
  <si>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</si>
  <si>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</si>
  <si>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</si>
  <si>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</si>
  <si>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</si>
  <si>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</si>
  <si>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</si>
  <si>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</si>
  <si>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</si>
  <si>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</si>
  <si>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</si>
  <si>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</si>
  <si>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</si>
  <si>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</si>
  <si>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</si>
  <si>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</si>
  <si>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</si>
  <si>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</si>
  <si>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</si>
  <si>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</si>
  <si>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</si>
  <si>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</si>
  <si>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</si>
  <si>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</si>
  <si>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</si>
  <si>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</si>
  <si>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</si>
  <si>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</si>
  <si>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</si>
  <si>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</si>
  <si>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</si>
  <si>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</si>
  <si>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</si>
  <si>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</si>
  <si>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</si>
  <si>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</si>
  <si>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</si>
  <si>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</si>
  <si>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</si>
  <si>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</si>
  <si>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</si>
  <si>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</si>
  <si>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</si>
  <si>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</si>
  <si>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</si>
  <si>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</si>
  <si>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</si>
  <si>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</si>
  <si>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</si>
  <si>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</si>
  <si>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</si>
  <si>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</si>
  <si>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</si>
  <si>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</si>
  <si>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</si>
  <si>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</si>
  <si>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</si>
  <si>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</si>
  <si>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</si>
  <si>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</si>
  <si>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</si>
  <si>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</si>
  <si>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</si>
  <si>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</si>
  <si>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</si>
  <si>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</si>
  <si>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</si>
  <si>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</si>
  <si>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</si>
  <si>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</si>
  <si>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</si>
  <si>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</si>
  <si>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</si>
  <si>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</si>
  <si>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</si>
  <si>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</si>
  <si>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</si>
  <si>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</si>
  <si>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</si>
  <si>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</si>
  <si>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</si>
  <si>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</si>
  <si>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</si>
  <si>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</si>
  <si>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</si>
  <si>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</si>
  <si>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</si>
  <si>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</si>
  <si>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</si>
  <si>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</si>
  <si>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</si>
  <si>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</si>
  <si>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</si>
  <si>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</si>
  <si>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</si>
  <si>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</si>
  <si>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</si>
  <si>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</si>
  <si>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</si>
  <si>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</si>
  <si>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</si>
  <si>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</si>
  <si>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</si>
  <si>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</si>
  <si>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</si>
  <si>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</si>
  <si>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</si>
  <si>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</si>
  <si>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</si>
  <si>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</si>
  <si>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</si>
  <si>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</si>
  <si>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</si>
  <si>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</si>
  <si>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</si>
  <si>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</si>
  <si>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</si>
  <si>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</si>
  <si>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</si>
  <si>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</si>
  <si>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</si>
  <si>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</si>
  <si>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</si>
  <si>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</si>
  <si>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</si>
  <si>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</si>
  <si>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</si>
  <si>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</si>
  <si>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</si>
  <si>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</si>
  <si>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</si>
  <si>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</si>
  <si>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</si>
  <si>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</si>
  <si>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</si>
  <si>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</si>
  <si>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</si>
  <si>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</si>
  <si>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</si>
  <si>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</si>
  <si>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</si>
  <si>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</si>
  <si>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</si>
  <si>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</si>
  <si>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</si>
  <si>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</si>
  <si>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</si>
  <si>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</si>
  <si>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</si>
  <si>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</si>
  <si>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</si>
  <si>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</si>
  <si>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</si>
  <si>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</si>
  <si>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</si>
  <si>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</si>
  <si>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</si>
  <si>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</si>
  <si>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</si>
  <si>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</si>
  <si>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</si>
  <si>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</si>
  <si>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</si>
  <si>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</si>
  <si>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</si>
  <si>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</si>
  <si>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</si>
  <si>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</si>
  <si>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</si>
  <si>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</si>
  <si>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</si>
  <si>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</si>
  <si>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</si>
  <si>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</si>
  <si>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</si>
  <si>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</si>
  <si>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</si>
  <si>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</si>
  <si>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</si>
  <si>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</si>
  <si>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</si>
  <si>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</si>
  <si>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</si>
  <si>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</si>
  <si>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</si>
  <si>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</si>
  <si>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</si>
  <si>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</si>
  <si>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</si>
  <si>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</si>
  <si>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</si>
  <si>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</si>
  <si>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</si>
  <si>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</si>
  <si>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</si>
  <si>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</si>
  <si>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</si>
  <si>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</si>
  <si>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</si>
  <si>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</si>
  <si>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</si>
  <si>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</si>
  <si>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</si>
  <si>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</si>
  <si>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</si>
  <si>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</si>
  <si>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</si>
  <si>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</si>
  <si>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</si>
  <si>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</si>
  <si>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</si>
  <si>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</si>
  <si>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</si>
  <si>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</si>
  <si>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</si>
  <si>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</si>
  <si>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</si>
  <si>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</si>
  <si>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</si>
  <si>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</si>
  <si>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</si>
  <si>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</si>
  <si>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</si>
  <si>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</si>
  <si>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</si>
  <si>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</si>
  <si>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</si>
  <si>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</si>
  <si>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</si>
  <si>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</si>
  <si>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</si>
  <si>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</si>
  <si>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</si>
  <si>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</si>
  <si>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</si>
  <si>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</si>
  <si>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</si>
  <si>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</si>
  <si>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</si>
  <si>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</si>
  <si>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</si>
  <si>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</si>
  <si>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</si>
  <si>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</si>
  <si>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</si>
  <si>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</si>
  <si>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</si>
  <si>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</si>
  <si>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</si>
  <si>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</si>
  <si>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</si>
  <si>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</si>
  <si>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</si>
  <si>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</si>
  <si>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</si>
  <si>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</si>
  <si>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</si>
  <si>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</si>
  <si>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</si>
  <si>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</si>
  <si>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</si>
  <si>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</si>
  <si>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</si>
  <si>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</si>
  <si>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</si>
  <si>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</si>
  <si>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</si>
  <si>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</si>
  <si>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</si>
  <si>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</si>
  <si>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</si>
  <si>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</si>
  <si>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</si>
  <si>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</si>
  <si>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</si>
  <si>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</si>
  <si>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</si>
  <si>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</si>
  <si>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</si>
  <si>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</si>
  <si>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</si>
  <si>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</si>
  <si>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</si>
  <si>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</si>
  <si>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</si>
  <si>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</si>
  <si>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</si>
  <si>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</si>
  <si>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</si>
  <si>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</si>
  <si>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</si>
  <si>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</si>
  <si>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</si>
  <si>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</si>
  <si>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</si>
  <si>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</si>
  <si>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</si>
  <si>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</si>
  <si>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</si>
  <si>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</si>
  <si>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</si>
  <si>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</si>
  <si>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</si>
  <si>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</si>
  <si>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</si>
  <si>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</si>
  <si>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</si>
  <si>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</si>
  <si>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</si>
  <si>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</si>
  <si>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</si>
  <si>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</si>
  <si>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</si>
  <si>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</si>
  <si>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</si>
  <si>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</si>
  <si>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</si>
  <si>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</si>
  <si>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</si>
  <si>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</si>
  <si>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</si>
  <si>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</si>
  <si>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</si>
  <si>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</si>
  <si>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</si>
  <si>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</si>
  <si>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</si>
  <si>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</si>
  <si>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</si>
  <si>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</si>
  <si>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</si>
  <si>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</si>
  <si>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</si>
  <si>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</si>
  <si>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</si>
  <si>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</si>
  <si>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</si>
  <si>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</si>
  <si>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</si>
  <si>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</si>
  <si>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</si>
  <si>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</si>
  <si>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</si>
  <si>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</si>
  <si>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</si>
  <si>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</si>
  <si>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</si>
  <si>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</si>
  <si>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</si>
  <si>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</si>
  <si>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</si>
  <si>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</si>
  <si>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</si>
  <si>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</si>
  <si>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</si>
  <si>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</si>
  <si>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</si>
  <si>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</si>
  <si>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</si>
  <si>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</si>
  <si>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</si>
  <si>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</si>
  <si>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</si>
  <si>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</si>
  <si>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</si>
  <si>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</si>
  <si>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</si>
  <si>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</si>
  <si>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</si>
  <si>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</si>
  <si>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</si>
  <si>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</si>
  <si>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</si>
  <si>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</si>
  <si>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</si>
  <si>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</si>
  <si>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</si>
  <si>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</si>
  <si>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</si>
  <si>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</si>
  <si>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</si>
  <si>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</si>
  <si>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</si>
  <si>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</si>
  <si>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</si>
  <si>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</si>
  <si>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</si>
  <si>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</si>
  <si>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</si>
  <si>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</si>
  <si>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</si>
  <si>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</si>
  <si>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</si>
  <si>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</si>
  <si>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</si>
  <si>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</si>
  <si>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</si>
  <si>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</si>
  <si>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</si>
  <si>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</si>
  <si>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</si>
  <si>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</si>
  <si>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</si>
  <si>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</si>
  <si>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</si>
  <si>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</si>
  <si>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</si>
  <si>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</si>
  <si>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</si>
  <si>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</si>
  <si>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</si>
  <si>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</si>
  <si>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</si>
  <si>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</si>
  <si>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</si>
  <si>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</si>
  <si>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</si>
  <si>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</si>
  <si>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</si>
  <si>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</si>
  <si>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</si>
  <si>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</si>
  <si>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</si>
  <si>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</si>
  <si>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</si>
  <si>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</si>
  <si>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</si>
  <si>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</si>
  <si>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</si>
  <si>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</si>
  <si>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</si>
  <si>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</si>
  <si>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</si>
  <si>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</si>
  <si>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</si>
  <si>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</si>
  <si>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</si>
  <si>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</si>
  <si>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</si>
  <si>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</si>
  <si>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</si>
  <si>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</si>
  <si>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</si>
  <si>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</si>
  <si>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</si>
  <si>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</si>
  <si>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</si>
  <si>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</si>
  <si>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</si>
  <si>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</si>
  <si>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</si>
  <si>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</si>
  <si>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</si>
  <si>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</si>
  <si>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</si>
  <si>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</si>
  <si>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</si>
  <si>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</si>
  <si>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</si>
  <si>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</si>
  <si>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</si>
  <si>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</si>
  <si>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</si>
  <si>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</si>
  <si>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</si>
  <si>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</si>
  <si>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</si>
  <si>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</si>
  <si>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</si>
  <si>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</si>
  <si>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</si>
  <si>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</si>
  <si>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</si>
  <si>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</si>
  <si>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</si>
  <si>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</si>
  <si>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</si>
  <si>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</si>
  <si>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</si>
  <si>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</si>
  <si>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</si>
  <si>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</si>
  <si>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</si>
  <si>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</si>
  <si>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</si>
  <si>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</si>
  <si>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</si>
  <si>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</si>
  <si>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</si>
  <si>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</si>
  <si>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</si>
  <si>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</si>
  <si>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</si>
  <si>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</si>
  <si>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</si>
  <si>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</si>
  <si>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</si>
  <si>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</si>
  <si>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</si>
  <si>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</si>
  <si>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</si>
  <si>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</si>
  <si>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</si>
  <si>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</si>
  <si>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</si>
  <si>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</si>
  <si>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</si>
  <si>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</si>
  <si>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</si>
  <si>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</si>
  <si>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</si>
  <si>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</si>
  <si>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</si>
  <si>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</si>
  <si>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</si>
  <si>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</si>
  <si>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</si>
  <si>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</si>
  <si>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</si>
  <si>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</si>
  <si>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</si>
  <si>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</si>
  <si>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</si>
  <si>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</si>
  <si>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</si>
  <si>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</si>
  <si>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</si>
  <si>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</si>
  <si>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</si>
  <si>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</si>
  <si>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</si>
  <si>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</si>
  <si>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</si>
  <si>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</si>
  <si>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</si>
  <si>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</si>
  <si>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</si>
  <si>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</si>
  <si>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</si>
  <si>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</si>
  <si>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</si>
  <si>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</si>
  <si>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</si>
  <si>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</si>
  <si>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</si>
  <si>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</si>
  <si>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</si>
  <si>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</si>
  <si>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</si>
  <si>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</si>
  <si>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</si>
  <si>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</si>
  <si>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</si>
  <si>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</si>
  <si>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</si>
  <si>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</si>
  <si>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</si>
  <si>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</si>
  <si>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</si>
  <si>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</si>
  <si>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</si>
  <si>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</si>
  <si>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</si>
  <si>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</si>
  <si>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</si>
  <si>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</si>
  <si>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</si>
  <si>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</si>
  <si>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</si>
  <si>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</si>
  <si>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</si>
  <si>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</si>
  <si>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</si>
  <si>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</si>
  <si>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</si>
  <si>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</si>
  <si>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</si>
  <si>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</si>
  <si>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</si>
  <si>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</si>
  <si>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</si>
  <si>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</si>
  <si>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</si>
  <si>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</si>
  <si>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</si>
  <si>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</si>
  <si>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</si>
  <si>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</si>
  <si>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</si>
  <si>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</si>
  <si>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</si>
  <si>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</si>
  <si>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</si>
  <si>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</si>
  <si>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</si>
  <si>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</si>
  <si>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</si>
  <si>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</si>
  <si>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</si>
  <si>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</si>
  <si>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</si>
  <si>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</si>
  <si>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</si>
  <si>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</si>
  <si>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</si>
  <si>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</si>
  <si>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</si>
  <si>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</si>
  <si>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</si>
  <si>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</si>
  <si>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</si>
  <si>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</si>
  <si>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</si>
  <si>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</si>
  <si>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</si>
  <si>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</si>
  <si>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</si>
  <si>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</si>
  <si>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</si>
  <si>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</si>
  <si>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</si>
  <si>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</si>
  <si>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</si>
  <si>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</si>
  <si>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</si>
  <si>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</si>
  <si>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</si>
  <si>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</si>
  <si>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</si>
  <si>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</si>
  <si>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</si>
  <si>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</si>
  <si>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</si>
  <si>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</si>
  <si>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</si>
  <si>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</si>
  <si>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</si>
  <si>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</si>
  <si>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</si>
  <si>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</si>
  <si>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</si>
  <si>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</si>
  <si>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</si>
  <si>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</si>
  <si>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</si>
  <si>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</si>
  <si>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</si>
  <si>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</si>
  <si>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</si>
  <si>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</si>
  <si>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</si>
  <si>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</si>
  <si>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</si>
  <si>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</si>
  <si>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</si>
  <si>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</si>
  <si>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</si>
  <si>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</si>
  <si>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</si>
  <si>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</si>
  <si>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</si>
  <si>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</si>
  <si>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</si>
  <si>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</si>
  <si>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</si>
  <si>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</si>
  <si>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</si>
  <si>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</si>
  <si>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</si>
  <si>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</si>
  <si>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</si>
  <si>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</si>
  <si>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</si>
  <si>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</si>
  <si>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</si>
  <si>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</si>
  <si>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</si>
  <si>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</si>
  <si>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</si>
  <si>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</si>
  <si>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</si>
  <si>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</si>
  <si>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</si>
  <si>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</si>
  <si>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</si>
  <si>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</si>
  <si>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</si>
  <si>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</si>
  <si>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</si>
  <si>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</si>
  <si>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</si>
  <si>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</si>
  <si>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</si>
  <si>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</si>
  <si>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</si>
  <si>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</si>
  <si>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</si>
  <si>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</si>
  <si>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</si>
  <si>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</si>
  <si>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</si>
  <si>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</si>
  <si>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</si>
  <si>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</si>
  <si>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</si>
  <si>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</si>
  <si>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</si>
  <si>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</si>
  <si>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</si>
  <si>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</si>
  <si>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</si>
  <si>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</si>
  <si>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</si>
  <si>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</si>
  <si>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</si>
  <si>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</si>
  <si>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</si>
  <si>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</si>
  <si>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</si>
  <si>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</si>
  <si>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</si>
  <si>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</si>
  <si>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</si>
  <si>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</si>
  <si>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</si>
  <si>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</si>
  <si>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</si>
  <si>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</si>
  <si>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</si>
  <si>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</si>
  <si>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</si>
  <si>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</si>
  <si>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</si>
  <si>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</si>
  <si>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</si>
  <si>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</si>
  <si>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</si>
  <si>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</si>
  <si>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</si>
  <si>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</si>
  <si>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</si>
  <si>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</si>
  <si>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</si>
  <si>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</si>
  <si>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</si>
  <si>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</si>
  <si>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</si>
  <si>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</si>
  <si>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</si>
  <si>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</si>
  <si>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</si>
  <si>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</si>
  <si>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</si>
  <si>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</si>
  <si>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</si>
  <si>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</si>
  <si>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</si>
  <si>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</si>
  <si>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</si>
  <si>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</si>
  <si>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</si>
  <si>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</si>
  <si>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</si>
  <si>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</si>
  <si>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</si>
  <si>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</si>
  <si>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</si>
  <si>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</si>
  <si>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</si>
  <si>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</si>
  <si>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</si>
  <si>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</si>
  <si>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</si>
  <si>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</si>
  <si>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</si>
  <si>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</si>
  <si>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</si>
  <si>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</si>
  <si>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</si>
  <si>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</si>
  <si>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</si>
  <si>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</si>
  <si>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</si>
  <si>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</si>
  <si>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</si>
  <si>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</si>
  <si>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</si>
  <si>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</si>
  <si>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</si>
  <si>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</si>
  <si>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</si>
  <si>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</si>
  <si>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</si>
  <si>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</si>
  <si>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</si>
  <si>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</si>
  <si>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</si>
  <si>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</si>
  <si>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</si>
  <si>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</si>
  <si>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</si>
  <si>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</si>
  <si>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</si>
  <si>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</si>
  <si>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</si>
  <si>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</si>
  <si>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</si>
  <si>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</si>
  <si>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</si>
  <si>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</si>
  <si>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</si>
  <si>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</si>
  <si>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</si>
  <si>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</si>
  <si>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</si>
  <si>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</si>
  <si>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</si>
  <si>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</si>
  <si>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</si>
  <si>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</si>
  <si>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</si>
  <si>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</si>
  <si>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</si>
  <si>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</si>
  <si>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</si>
  <si>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</si>
  <si>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</si>
  <si>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</si>
  <si>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</si>
  <si>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</si>
  <si>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</si>
  <si>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</si>
  <si>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</si>
  <si>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</si>
  <si>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</si>
  <si>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</si>
  <si>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</si>
  <si>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</si>
  <si>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</si>
  <si>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</si>
  <si>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</si>
  <si>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</si>
  <si>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</si>
  <si>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</si>
  <si>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</si>
  <si>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</si>
  <si>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</si>
  <si>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</si>
  <si>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</si>
  <si>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</si>
  <si>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</si>
  <si>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</si>
  <si>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</si>
  <si>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</si>
  <si>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</si>
  <si>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</si>
  <si>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</si>
  <si>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</si>
  <si>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</si>
  <si>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</si>
  <si>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</si>
  <si>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</si>
  <si>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</si>
  <si>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</si>
  <si>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</si>
  <si>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</si>
  <si>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</si>
  <si>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</si>
  <si>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</si>
  <si>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</si>
  <si>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</si>
  <si>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</si>
  <si>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</si>
  <si>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</si>
  <si>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</si>
  <si>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</si>
  <si>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</si>
  <si>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</si>
  <si>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</si>
  <si>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</si>
  <si>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</si>
  <si>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</si>
  <si>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</si>
  <si>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</si>
  <si>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</si>
  <si>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</si>
  <si>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</si>
  <si>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</si>
  <si>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</si>
  <si>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</si>
  <si>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</si>
  <si>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</si>
  <si>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</si>
  <si>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</si>
  <si>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</si>
  <si>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</si>
  <si>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</si>
  <si>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</si>
  <si>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</si>
  <si>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</si>
  <si>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</si>
  <si>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</si>
  <si>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</si>
  <si>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</si>
  <si>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</si>
  <si>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</si>
  <si>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</si>
  <si>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</si>
  <si>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</si>
  <si>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</si>
  <si>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</si>
  <si>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</si>
  <si>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</si>
  <si>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</si>
  <si>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</si>
  <si>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</si>
  <si>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</si>
  <si>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</si>
  <si>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</si>
  <si>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</si>
  <si>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</si>
  <si>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</si>
  <si>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</si>
  <si>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</si>
  <si>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</si>
  <si>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</si>
  <si>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</si>
  <si>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</si>
  <si>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</si>
  <si>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</si>
  <si>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</si>
  <si>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</si>
  <si>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</si>
  <si>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</si>
  <si>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</si>
  <si>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</si>
  <si>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</si>
  <si>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</si>
  <si>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</si>
  <si>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</si>
  <si>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</si>
  <si>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</si>
  <si>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</si>
  <si>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</si>
  <si>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</si>
  <si>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</si>
  <si>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</si>
  <si>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</si>
  <si>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</si>
  <si>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</si>
  <si>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</si>
  <si>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</si>
  <si>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</si>
  <si>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</si>
  <si>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</si>
  <si>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</si>
  <si>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</si>
  <si>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</si>
  <si>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</si>
  <si>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</si>
  <si>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</si>
  <si>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</si>
  <si>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</si>
  <si>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</si>
  <si>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</si>
  <si>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</si>
  <si>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</si>
  <si>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</si>
  <si>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</si>
  <si>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</si>
  <si>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</si>
  <si>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</si>
  <si>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</si>
  <si>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</si>
  <si>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</si>
  <si>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</si>
  <si>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</si>
  <si>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</si>
  <si>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</si>
  <si>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</si>
  <si>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</si>
  <si>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</si>
  <si>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</si>
  <si>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</si>
  <si>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</si>
  <si>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</si>
  <si>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</si>
  <si>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</si>
  <si>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</si>
  <si>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</si>
  <si>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</si>
  <si>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</si>
  <si>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</si>
  <si>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</si>
  <si>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</si>
  <si>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</si>
  <si>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</si>
  <si>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</si>
  <si>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</si>
  <si>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</si>
  <si>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</si>
  <si>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</si>
  <si>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</si>
  <si>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</si>
  <si>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</si>
  <si>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</si>
  <si>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</si>
  <si>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</si>
  <si>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</si>
  <si>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</si>
  <si>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</si>
  <si>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</si>
  <si>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</si>
  <si>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</si>
  <si>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</si>
  <si>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</si>
  <si>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</si>
  <si>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</si>
  <si>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</si>
  <si>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</si>
  <si>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</si>
  <si>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</si>
  <si>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</si>
  <si>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</si>
  <si>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</si>
  <si>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</si>
  <si>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</si>
  <si>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</si>
  <si>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</si>
  <si>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</si>
  <si>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</si>
  <si>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</si>
  <si>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</si>
  <si>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</si>
  <si>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</si>
  <si>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</si>
  <si>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</si>
  <si>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</si>
  <si>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</si>
  <si>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</si>
  <si>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</si>
  <si>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</si>
  <si>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</si>
  <si>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</si>
  <si>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</si>
  <si>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</si>
  <si>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</si>
  <si>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</si>
  <si>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</si>
  <si>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</si>
  <si>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</si>
  <si>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</si>
  <si>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</si>
  <si>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</si>
  <si>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</si>
  <si>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</si>
  <si>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</si>
  <si>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</si>
  <si>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</si>
  <si>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</si>
  <si>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</si>
  <si>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</si>
  <si>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</si>
  <si>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</si>
  <si>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</si>
  <si>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</si>
  <si>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</si>
  <si>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</si>
  <si>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</si>
  <si>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</si>
  <si>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</si>
  <si>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</si>
  <si>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</si>
  <si>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</si>
  <si>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</si>
  <si>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</si>
  <si>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</si>
  <si>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</si>
  <si>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</si>
  <si>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</si>
  <si>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</si>
  <si>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</si>
  <si>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</si>
  <si>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</si>
  <si>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</si>
  <si>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</si>
  <si>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</si>
  <si>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</si>
  <si>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</si>
  <si>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</si>
  <si>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</si>
  <si>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</si>
  <si>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</si>
  <si>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</si>
  <si>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</si>
  <si>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</si>
  <si>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</si>
  <si>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</si>
  <si>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</si>
  <si>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</si>
  <si>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</si>
  <si>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</si>
  <si>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</si>
  <si>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</si>
  <si>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</si>
  <si>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</si>
  <si>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</si>
  <si>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</si>
  <si>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</si>
  <si>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</si>
  <si>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</si>
  <si>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</si>
  <si>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</si>
  <si>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</si>
  <si>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</si>
  <si>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</si>
  <si>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</si>
  <si>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</si>
  <si>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</si>
  <si>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</si>
  <si>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</si>
  <si>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</si>
  <si>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</si>
  <si>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</si>
  <si>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</si>
  <si>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</si>
  <si>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</si>
  <si>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</si>
  <si>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</si>
  <si>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</si>
  <si>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</si>
  <si>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</si>
  <si>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</si>
  <si>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</si>
  <si>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</si>
  <si>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</si>
  <si>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</si>
  <si>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</si>
  <si>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</si>
  <si>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</si>
  <si>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</si>
  <si>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</si>
  <si>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</si>
  <si>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</si>
  <si>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</si>
  <si>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</si>
  <si>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</si>
  <si>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</si>
  <si>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</si>
  <si>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</si>
  <si>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</si>
  <si>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</si>
  <si>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</si>
  <si>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</si>
  <si>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</si>
  <si>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</si>
  <si>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</si>
  <si>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</si>
  <si>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</si>
  <si>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</si>
  <si>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</si>
  <si>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</si>
  <si>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</si>
  <si>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</si>
  <si>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</si>
  <si>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</si>
  <si>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</si>
  <si>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</si>
  <si>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</si>
  <si>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</si>
  <si>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</si>
  <si>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</si>
  <si>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</si>
  <si>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</si>
  <si>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</si>
  <si>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</si>
  <si>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</si>
  <si>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</si>
  <si>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</si>
  <si>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</si>
  <si>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</si>
  <si>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</si>
  <si>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</si>
  <si>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</si>
  <si>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</si>
  <si>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</si>
  <si>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</si>
  <si>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</si>
  <si>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</si>
  <si>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</si>
  <si>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</si>
  <si>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</si>
  <si>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</si>
  <si>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</si>
  <si>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</si>
  <si>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</si>
  <si>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</si>
  <si>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</si>
  <si>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</si>
  <si>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</si>
  <si>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</si>
  <si>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</si>
  <si>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</si>
  <si>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</si>
  <si>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</si>
  <si>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</si>
  <si>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</si>
  <si>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</si>
  <si>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</si>
  <si>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</si>
  <si>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</si>
  <si>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</si>
  <si>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</si>
  <si>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</si>
  <si>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</si>
  <si>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</si>
  <si>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</si>
  <si>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</si>
  <si>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</si>
  <si>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</si>
  <si>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</si>
  <si>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</si>
  <si>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</si>
  <si>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</si>
  <si>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</si>
  <si>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</si>
  <si>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</si>
  <si>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</si>
  <si>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</si>
  <si>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</si>
  <si>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</si>
  <si>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</si>
  <si>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</si>
  <si>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</si>
  <si>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</si>
  <si>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</si>
  <si>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</si>
  <si>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</si>
  <si>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</si>
  <si>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</si>
  <si>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</si>
  <si>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</si>
  <si>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</si>
  <si>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</si>
  <si>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</si>
  <si>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</si>
  <si>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</si>
  <si>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</si>
  <si>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</si>
  <si>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</si>
  <si>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</si>
  <si>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</si>
  <si>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</si>
  <si>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</si>
  <si>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</si>
  <si>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</si>
  <si>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</si>
  <si>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</si>
  <si>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</si>
  <si>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</si>
  <si>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</si>
  <si>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</si>
  <si>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</si>
  <si>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</si>
  <si>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</si>
  <si>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</si>
  <si>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</si>
  <si>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</si>
  <si>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</si>
  <si>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</si>
  <si>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</si>
  <si>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</si>
  <si>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</si>
  <si>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</si>
  <si>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</si>
  <si>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</si>
  <si>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</si>
  <si>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</si>
  <si>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</si>
  <si>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</si>
  <si>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</si>
  <si>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</si>
  <si>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</si>
  <si>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</si>
  <si>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</si>
  <si>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</si>
  <si>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</si>
  <si>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</si>
  <si>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</si>
  <si>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</si>
  <si>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</si>
  <si>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</si>
  <si>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</si>
  <si>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</si>
  <si>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</si>
  <si>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</si>
  <si>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</si>
  <si>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</si>
  <si>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</si>
  <si>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</si>
  <si>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</si>
  <si>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</si>
  <si>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</si>
  <si>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</si>
  <si>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</si>
  <si>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</si>
  <si>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</si>
  <si>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</si>
  <si>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</si>
  <si>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</si>
  <si>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</si>
  <si>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</si>
  <si>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</si>
  <si>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</si>
  <si>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</si>
  <si>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</si>
  <si>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</si>
  <si>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</si>
  <si>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</si>
  <si>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</si>
  <si>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</si>
  <si>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</si>
  <si>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</si>
  <si>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</si>
  <si>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</si>
  <si>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</si>
  <si>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</si>
  <si>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</si>
  <si>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</si>
  <si>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</si>
  <si>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</si>
  <si>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</si>
  <si>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</si>
  <si>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</si>
  <si>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</si>
  <si>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</si>
  <si>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</si>
  <si>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</si>
  <si>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</si>
  <si>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</si>
  <si>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</si>
  <si>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</si>
  <si>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</si>
  <si>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</si>
  <si>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</si>
  <si>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</si>
  <si>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</si>
  <si>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</si>
  <si>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</si>
  <si>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</si>
  <si>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</si>
  <si>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</si>
  <si>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</si>
  <si>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</si>
  <si>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</si>
  <si>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</si>
  <si>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</si>
  <si>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</si>
  <si>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</si>
  <si>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</si>
  <si>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</si>
  <si>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</si>
  <si>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</si>
  <si>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</si>
  <si>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</si>
  <si>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</si>
  <si>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</si>
  <si>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</si>
  <si>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</si>
  <si>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</si>
  <si>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</si>
  <si>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</si>
  <si>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</si>
  <si>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</si>
  <si>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</si>
  <si>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</si>
  <si>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</si>
  <si>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</si>
  <si>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</si>
  <si>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</si>
  <si>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</si>
  <si>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</si>
  <si>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</si>
  <si>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</si>
  <si>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</si>
  <si>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</si>
  <si>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</si>
  <si>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</si>
  <si>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</si>
  <si>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</si>
  <si>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</si>
  <si>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</si>
  <si>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</si>
  <si>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</si>
  <si>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</si>
  <si>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</si>
  <si>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</si>
  <si>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</si>
  <si>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</si>
  <si>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</si>
  <si>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</si>
  <si>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</si>
  <si>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</si>
  <si>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</si>
  <si>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</si>
  <si>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</si>
  <si>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</si>
  <si>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</si>
  <si>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</si>
  <si>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</si>
  <si>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</si>
  <si>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</si>
  <si>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</si>
  <si>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</si>
  <si>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</si>
  <si>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</si>
  <si>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</si>
  <si>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</si>
  <si>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</si>
  <si>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</si>
  <si>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</si>
  <si>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</si>
  <si>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</si>
  <si>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</si>
  <si>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</si>
  <si>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</si>
  <si>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</si>
  <si>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</si>
  <si>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</si>
  <si>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</si>
  <si>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</si>
  <si>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</si>
  <si>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</si>
  <si>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</si>
  <si>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</si>
  <si>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</si>
  <si>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</si>
  <si>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</si>
  <si>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</si>
  <si>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</si>
  <si>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</si>
  <si>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</si>
  <si>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</si>
  <si>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</si>
  <si>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</si>
  <si>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</si>
  <si>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</si>
  <si>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</si>
  <si>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</si>
  <si>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</si>
  <si>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</si>
  <si>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</si>
  <si>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</si>
  <si>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</si>
  <si>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</si>
  <si>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</si>
  <si>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</si>
  <si>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</si>
  <si>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</si>
  <si>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</si>
  <si>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</si>
  <si>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</si>
  <si>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</si>
  <si>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</si>
  <si>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</si>
  <si>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</si>
  <si>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</si>
  <si>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</si>
  <si>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</si>
  <si>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</si>
  <si>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</si>
  <si>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</si>
  <si>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</si>
  <si>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</si>
  <si>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</si>
  <si>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</si>
  <si>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</si>
  <si>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</si>
  <si>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</si>
  <si>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</si>
  <si>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</si>
  <si>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</si>
  <si>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</si>
  <si>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</si>
  <si>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</si>
  <si>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</si>
  <si>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</si>
  <si>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</si>
  <si>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</si>
  <si>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</si>
  <si>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</si>
  <si>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</si>
  <si>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</si>
  <si>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</si>
  <si>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</si>
  <si>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</si>
  <si>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</si>
  <si>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</si>
  <si>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</si>
  <si>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</si>
  <si>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</si>
  <si>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</si>
  <si>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</si>
  <si>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</si>
  <si>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</si>
  <si>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</si>
  <si>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</si>
  <si>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</si>
  <si>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</si>
  <si>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</si>
  <si>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</si>
  <si>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</si>
  <si>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</si>
  <si>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</si>
  <si>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</si>
  <si>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</si>
  <si>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</si>
  <si>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</si>
  <si>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</si>
  <si>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</si>
  <si>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</si>
  <si>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</si>
  <si>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</si>
  <si>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</si>
  <si>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</si>
  <si>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</si>
  <si>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</si>
  <si>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</si>
  <si>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</si>
  <si>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</si>
  <si>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</si>
  <si>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</si>
  <si>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</si>
  <si>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</si>
  <si>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</si>
  <si>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</si>
  <si>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</si>
  <si>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</si>
  <si>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</si>
  <si>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</si>
  <si>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</si>
  <si>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</si>
  <si>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</si>
  <si>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</si>
  <si>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</si>
  <si>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</si>
  <si>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</si>
  <si>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</si>
  <si>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</si>
  <si>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</si>
  <si>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</si>
  <si>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</si>
  <si>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</si>
  <si>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</si>
  <si>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</si>
  <si>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</si>
  <si>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</si>
  <si>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</si>
  <si>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</si>
  <si>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</si>
  <si>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</si>
  <si>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</si>
  <si>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</si>
  <si>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</si>
  <si>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</si>
  <si>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</si>
  <si>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</si>
  <si>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</si>
  <si>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</si>
  <si>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</si>
  <si>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</si>
  <si>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</si>
  <si>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</si>
  <si>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</si>
  <si>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</si>
  <si>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</si>
  <si>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</si>
  <si>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</si>
  <si>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</si>
  <si>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</si>
  <si>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</si>
  <si>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</si>
  <si>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</si>
  <si>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</si>
  <si>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</si>
  <si>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</si>
  <si>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</si>
  <si>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</si>
  <si>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</si>
  <si>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</si>
  <si>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</si>
  <si>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</si>
  <si>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</si>
  <si>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</si>
  <si>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</si>
  <si>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</si>
  <si>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</si>
  <si>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</si>
  <si>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</si>
  <si>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</si>
  <si>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</si>
  <si>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</si>
  <si>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</si>
  <si>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</si>
  <si>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</si>
  <si>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</si>
  <si>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</si>
  <si>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</si>
  <si>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</si>
  <si>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</si>
  <si>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</si>
  <si>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</si>
  <si>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</si>
  <si>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</si>
  <si>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</si>
  <si>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</si>
  <si>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</si>
  <si>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</si>
  <si>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</si>
  <si>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</si>
  <si>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</si>
  <si>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</si>
  <si>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</si>
  <si>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</si>
  <si>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</si>
  <si>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</si>
  <si>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</si>
  <si>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</si>
  <si>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</si>
  <si>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</si>
  <si>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</si>
  <si>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</si>
  <si>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</si>
  <si>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</si>
  <si>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</si>
  <si>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</si>
  <si>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</si>
  <si>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</si>
  <si>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</si>
  <si>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</si>
  <si>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</si>
  <si>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</si>
  <si>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</si>
  <si>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</si>
  <si>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</si>
  <si>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</si>
  <si>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</si>
  <si>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</si>
  <si>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</si>
  <si>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</si>
  <si>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</si>
  <si>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</si>
  <si>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</si>
  <si>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</si>
  <si>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</si>
  <si>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</si>
  <si>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</si>
  <si>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</si>
  <si>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</si>
  <si>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</si>
  <si>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</si>
  <si>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</si>
  <si>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</si>
  <si>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</si>
  <si>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</si>
  <si>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</si>
  <si>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</si>
  <si>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</si>
  <si>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</si>
  <si>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</si>
  <si>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</si>
  <si>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</si>
  <si>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</si>
  <si>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</si>
  <si>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</si>
  <si>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</si>
  <si>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</si>
  <si>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</si>
  <si>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</si>
  <si>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</si>
  <si>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</si>
  <si>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</si>
  <si>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</si>
  <si>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</si>
  <si>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</si>
  <si>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</si>
  <si>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</si>
  <si>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</si>
  <si>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</si>
  <si>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</si>
  <si>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</si>
  <si>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</si>
  <si>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</si>
  <si>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</si>
  <si>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</si>
  <si>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</si>
  <si>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</si>
  <si>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</si>
  <si>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</si>
  <si>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</si>
  <si>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</si>
  <si>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</si>
  <si>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</si>
  <si>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</si>
  <si>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</si>
  <si>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</si>
  <si>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</si>
  <si>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</si>
  <si>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</si>
  <si>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</si>
  <si>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</si>
  <si>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</si>
  <si>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</si>
  <si>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</si>
  <si>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</si>
  <si>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</si>
  <si>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</si>
  <si>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</si>
  <si>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</si>
  <si>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</si>
  <si>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</si>
  <si>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</si>
  <si>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</si>
  <si>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</si>
  <si>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</si>
  <si>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</si>
  <si>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</si>
  <si>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</si>
  <si>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</si>
  <si>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</si>
  <si>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</si>
  <si>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</si>
  <si>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</si>
  <si>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</si>
  <si>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</si>
  <si>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</si>
  <si>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</si>
  <si>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</si>
  <si>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</si>
  <si>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</si>
  <si>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</si>
  <si>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</si>
  <si>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</si>
  <si>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</si>
  <si>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</si>
  <si>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</si>
  <si>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</si>
  <si>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</si>
  <si>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</si>
  <si>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</si>
  <si>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</si>
  <si>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</si>
  <si>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</si>
  <si>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</si>
  <si>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</si>
  <si>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</si>
  <si>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</si>
  <si>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</si>
  <si>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</si>
  <si>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</si>
  <si>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</si>
  <si>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</si>
  <si>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</si>
  <si>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</si>
  <si>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</si>
  <si>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</si>
  <si>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</si>
  <si>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</si>
  <si>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</si>
  <si>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</si>
  <si>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</si>
  <si>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</si>
  <si>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</si>
  <si>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</si>
  <si>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</si>
  <si>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</si>
  <si>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</si>
  <si>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</si>
  <si>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</si>
  <si>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</si>
  <si>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</si>
  <si>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</si>
  <si>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</si>
  <si>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</si>
  <si>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</si>
  <si>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</si>
  <si>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</si>
  <si>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</si>
  <si>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</si>
  <si>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</si>
  <si>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</si>
  <si>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</si>
  <si>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</si>
  <si>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</si>
  <si>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</si>
  <si>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</si>
  <si>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</si>
  <si>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</si>
  <si>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</si>
  <si>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</si>
  <si>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</si>
  <si>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</si>
  <si>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</si>
  <si>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</si>
  <si>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</si>
  <si>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</si>
  <si>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</si>
  <si>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</si>
  <si>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</si>
  <si>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</si>
  <si>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</si>
  <si>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</si>
  <si>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</si>
  <si>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</si>
  <si>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</si>
  <si>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</si>
  <si>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</si>
  <si>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</si>
  <si>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</si>
  <si>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</si>
  <si>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</si>
  <si>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</si>
  <si>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</si>
  <si>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</si>
  <si>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</si>
  <si>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</si>
  <si>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</si>
  <si>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</si>
  <si>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</si>
  <si>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</si>
  <si>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</si>
  <si>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</si>
  <si>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</si>
  <si>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</si>
  <si>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</si>
  <si>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</si>
  <si>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</si>
  <si>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</si>
  <si>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</si>
  <si>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</si>
  <si>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</si>
  <si>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</si>
  <si>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</si>
  <si>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</si>
  <si>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</si>
  <si>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</si>
  <si>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</si>
  <si>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</si>
  <si>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</si>
  <si>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</si>
  <si>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</si>
  <si>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</si>
  <si>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</si>
  <si>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</si>
  <si>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</si>
  <si>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</si>
  <si>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</si>
  <si>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</si>
  <si>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</si>
  <si>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</si>
  <si>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</si>
  <si>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</si>
  <si>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</si>
  <si>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</si>
  <si>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</si>
  <si>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</si>
  <si>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</si>
  <si>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</si>
  <si>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</si>
  <si>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</si>
  <si>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</si>
  <si>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</si>
  <si>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</si>
  <si>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</si>
  <si>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</si>
  <si>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</si>
  <si>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</si>
  <si>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</si>
  <si>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</si>
  <si>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</si>
  <si>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</si>
  <si>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</si>
  <si>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</si>
  <si>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</si>
  <si>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</si>
  <si>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</si>
  <si>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</si>
  <si>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</si>
  <si>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</si>
  <si>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</si>
  <si>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</si>
  <si>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</si>
  <si>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</si>
  <si>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</si>
  <si>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</si>
  <si>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</si>
  <si>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</si>
  <si>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</si>
  <si>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</si>
  <si>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</si>
  <si>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</si>
  <si>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</si>
  <si>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</si>
  <si>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</si>
  <si>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</si>
  <si>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</si>
  <si>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</si>
  <si>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</si>
  <si>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</si>
  <si>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</si>
  <si>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</si>
  <si>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</si>
  <si>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</si>
  <si>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</si>
  <si>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</si>
  <si>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</si>
  <si>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</si>
  <si>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</si>
  <si>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</si>
  <si>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</si>
  <si>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</si>
  <si>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</si>
  <si>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</si>
  <si>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</si>
  <si>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</si>
  <si>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</si>
  <si>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</si>
  <si>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</si>
  <si>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</si>
  <si>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</si>
  <si>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</si>
  <si>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</si>
  <si>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</si>
  <si>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</si>
  <si>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</si>
  <si>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</si>
  <si>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</si>
  <si>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</si>
  <si>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</si>
  <si>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</si>
  <si>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</si>
  <si>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</si>
  <si>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</si>
  <si>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</si>
  <si>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</si>
  <si>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</si>
  <si>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</si>
  <si>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</si>
  <si>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</si>
  <si>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</si>
  <si>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</si>
  <si>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</si>
  <si>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</si>
  <si>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</si>
  <si>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</si>
  <si>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</si>
  <si>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</si>
  <si>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</si>
  <si>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</si>
  <si>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</si>
  <si>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</si>
  <si>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</si>
  <si>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</si>
  <si>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</si>
  <si>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</si>
  <si>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</si>
  <si>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</si>
  <si>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</si>
  <si>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</si>
  <si>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</si>
  <si>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</si>
  <si>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</si>
  <si>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</si>
  <si>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</si>
  <si>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</si>
  <si>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</si>
  <si>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</si>
  <si>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</si>
  <si>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</si>
  <si>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</si>
  <si>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</si>
  <si>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</si>
  <si>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</si>
  <si>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</si>
  <si>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</si>
  <si>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</si>
  <si>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</si>
  <si>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</si>
  <si>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</si>
  <si>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</si>
  <si>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</si>
  <si>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</si>
  <si>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</si>
  <si>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</si>
  <si>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</si>
  <si>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</si>
  <si>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</si>
  <si>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</si>
  <si>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</si>
  <si>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</si>
  <si>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</si>
  <si>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</si>
  <si>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</si>
  <si>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</si>
  <si>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</si>
  <si>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</si>
  <si>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</si>
  <si>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</si>
  <si>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</si>
  <si>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</si>
  <si>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</si>
  <si>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</si>
  <si>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</si>
  <si>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</si>
  <si>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</si>
  <si>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</si>
  <si>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</si>
  <si>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</si>
  <si>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</si>
  <si>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</si>
  <si>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</si>
  <si>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</si>
  <si>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</si>
  <si>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</si>
  <si>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</si>
  <si>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</si>
  <si>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</si>
  <si>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</si>
  <si>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</si>
  <si>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</si>
  <si>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</si>
  <si>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</si>
  <si>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</si>
  <si>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</si>
  <si>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</si>
  <si>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</si>
  <si>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</si>
  <si>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</si>
  <si>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</si>
  <si>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</si>
  <si>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</si>
  <si>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</si>
  <si>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</si>
  <si>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</si>
  <si>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</si>
  <si>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</si>
  <si>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</si>
  <si>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</si>
  <si>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</si>
  <si>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</si>
  <si>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</si>
  <si>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</si>
  <si>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</si>
  <si>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</si>
  <si>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</si>
  <si>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</si>
  <si>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</si>
  <si>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</si>
  <si>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</si>
  <si>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</si>
  <si>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</si>
  <si>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</si>
  <si>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</si>
  <si>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</si>
  <si>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</si>
  <si>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</si>
  <si>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</si>
  <si>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</si>
  <si>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</si>
  <si>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</si>
  <si>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</si>
  <si>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</si>
  <si>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</si>
  <si>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</si>
  <si>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</si>
  <si>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</si>
  <si>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</si>
  <si>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</si>
  <si>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</si>
  <si>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</si>
  <si>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</si>
  <si>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</si>
  <si>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</si>
  <si>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</si>
  <si>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</si>
  <si>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</si>
  <si>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</si>
  <si>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</si>
  <si>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</si>
  <si>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</si>
  <si>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</si>
  <si>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</si>
  <si>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</si>
  <si>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</si>
  <si>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</si>
  <si>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</si>
  <si>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</si>
  <si>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</si>
  <si>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</si>
  <si>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</si>
  <si>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</si>
  <si>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</si>
  <si>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</si>
  <si>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</si>
  <si>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</si>
  <si>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</si>
  <si>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</si>
  <si>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</si>
  <si>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</si>
  <si>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</si>
  <si>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</si>
  <si>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</si>
  <si>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</si>
  <si>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</si>
  <si>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</si>
  <si>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</si>
  <si>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</si>
  <si>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</si>
  <si>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</si>
  <si>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</si>
  <si>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</si>
  <si>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</si>
  <si>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</si>
  <si>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</si>
  <si>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</si>
  <si>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</si>
  <si>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</si>
  <si>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</si>
  <si>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</si>
  <si>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</si>
  <si>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</si>
  <si>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</si>
  <si>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</si>
  <si>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</si>
  <si>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</si>
  <si>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</si>
  <si>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</si>
  <si>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</si>
  <si>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</si>
  <si>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</si>
  <si>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</si>
  <si>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</si>
  <si>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</si>
  <si>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</si>
  <si>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</si>
  <si>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</si>
  <si>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</si>
  <si>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</si>
  <si>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</si>
  <si>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</si>
  <si>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</si>
  <si>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</si>
  <si>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</si>
  <si>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</si>
  <si>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</si>
  <si>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</si>
  <si>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</si>
  <si>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</si>
  <si>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</si>
  <si>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</si>
  <si>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</si>
  <si>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</si>
  <si>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</si>
  <si>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</si>
  <si>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</si>
  <si>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</si>
  <si>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</si>
  <si>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</si>
  <si>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</si>
  <si>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</si>
  <si>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</si>
  <si>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</si>
  <si>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</si>
  <si>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</si>
  <si>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</si>
  <si>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</si>
  <si>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</si>
  <si>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</si>
  <si>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</si>
  <si>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</si>
  <si>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</si>
  <si>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</si>
  <si>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</si>
  <si>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</si>
  <si>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</si>
  <si>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</si>
  <si>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</si>
  <si>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</si>
  <si>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</si>
  <si>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</si>
  <si>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</si>
  <si>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</si>
  <si>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</si>
  <si>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</si>
  <si>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</si>
  <si>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</si>
  <si>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</si>
  <si>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</si>
  <si>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</si>
  <si>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</si>
  <si>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</si>
  <si>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</si>
  <si>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</si>
  <si>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</si>
  <si>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</si>
  <si>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</si>
  <si>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</si>
  <si>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</si>
  <si>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</si>
  <si>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</si>
  <si>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</si>
  <si>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</si>
  <si>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</si>
  <si>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</si>
  <si>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</si>
  <si>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</si>
  <si>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</si>
  <si>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</si>
  <si>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</si>
  <si>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</si>
  <si>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</si>
  <si>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</si>
  <si>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</si>
  <si>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</si>
  <si>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</si>
  <si>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</si>
  <si>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</si>
  <si>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</si>
  <si>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</si>
  <si>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</si>
  <si>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</si>
  <si>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</si>
  <si>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</si>
  <si>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</si>
  <si>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</si>
  <si>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</si>
  <si>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</si>
  <si>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</si>
  <si>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</si>
  <si>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</si>
  <si>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</si>
  <si>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</si>
  <si>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</si>
  <si>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</si>
  <si>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</si>
  <si>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</si>
  <si>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</si>
  <si>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</si>
  <si>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</si>
  <si>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</si>
  <si>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</si>
  <si>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</si>
  <si>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</si>
  <si>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</si>
  <si>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</si>
  <si>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</si>
  <si>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</si>
  <si>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</si>
  <si>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</si>
  <si>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</si>
  <si>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</si>
  <si>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</si>
  <si>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</si>
  <si>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</si>
  <si>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</si>
  <si>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</si>
  <si>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</si>
  <si>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</si>
  <si>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</si>
  <si>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</si>
  <si>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</si>
  <si>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</si>
  <si>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</si>
  <si>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</si>
  <si>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</si>
  <si>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</si>
  <si>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</si>
  <si>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</si>
  <si>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</si>
  <si>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</si>
  <si>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</si>
  <si>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</si>
  <si>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</si>
  <si>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</si>
  <si>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</si>
  <si>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</si>
  <si>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</si>
  <si>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</si>
  <si>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</si>
  <si>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</si>
  <si>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</si>
  <si>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</si>
  <si>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</si>
  <si>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</si>
  <si>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</si>
  <si>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</si>
  <si>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</si>
  <si>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</si>
  <si>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</si>
  <si>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</si>
  <si>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</si>
  <si>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</si>
  <si>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</si>
  <si>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</si>
  <si>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</si>
  <si>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</si>
  <si>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</si>
  <si>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</si>
  <si>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</si>
  <si>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</si>
  <si>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</si>
  <si>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</si>
  <si>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</si>
  <si>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</si>
  <si>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</si>
  <si>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</si>
  <si>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</si>
  <si>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</si>
  <si>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</si>
  <si>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</si>
  <si>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</si>
  <si>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</si>
  <si>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</si>
  <si>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</si>
  <si>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</si>
  <si>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</si>
  <si>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</si>
  <si>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</si>
  <si>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</si>
  <si>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</si>
  <si>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</si>
  <si>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</si>
  <si>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</si>
  <si>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</si>
  <si>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</si>
  <si>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</si>
  <si>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</si>
  <si>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</si>
  <si>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</si>
  <si>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</si>
  <si>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</si>
  <si>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</si>
  <si>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</si>
  <si>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</si>
  <si>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</si>
  <si>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</si>
  <si>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</si>
  <si>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</si>
  <si>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</si>
  <si>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</si>
  <si>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</si>
  <si>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</si>
  <si>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</si>
  <si>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</si>
  <si>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</si>
  <si>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</si>
  <si>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</si>
  <si>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</si>
  <si>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</si>
  <si>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</si>
  <si>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</si>
  <si>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</si>
  <si>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</si>
  <si>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</si>
  <si>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</si>
  <si>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</si>
  <si>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</si>
  <si>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</si>
  <si>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</si>
  <si>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</si>
  <si>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</si>
  <si>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</si>
  <si>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</si>
  <si>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</si>
  <si>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</si>
  <si>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</si>
  <si>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</si>
  <si>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</si>
  <si>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</si>
  <si>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</si>
  <si>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</si>
  <si>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</si>
  <si>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</si>
  <si>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</si>
  <si>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</si>
  <si>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</si>
  <si>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</si>
  <si>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</si>
  <si>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</si>
  <si>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</si>
  <si>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</si>
  <si>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</si>
  <si>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</si>
  <si>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</si>
  <si>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</si>
  <si>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</si>
  <si>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</si>
  <si>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</si>
  <si>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</si>
  <si>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</si>
  <si>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</si>
  <si>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</si>
  <si>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</si>
  <si>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</si>
  <si>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</si>
  <si>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</si>
  <si>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</si>
  <si>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</si>
  <si>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</si>
  <si>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</si>
  <si>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</si>
  <si>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</si>
  <si>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</si>
  <si>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</si>
  <si>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</si>
  <si>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</si>
  <si>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</si>
  <si>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</si>
  <si>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</si>
  <si>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</si>
  <si>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</si>
  <si>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</si>
  <si>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</si>
  <si>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</si>
  <si>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</si>
  <si>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</si>
  <si>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</si>
  <si>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</si>
  <si>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</si>
  <si>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</si>
  <si>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</si>
  <si>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</si>
  <si>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</si>
  <si>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</si>
  <si>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</si>
  <si>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</si>
  <si>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</si>
  <si>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</si>
  <si>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</si>
  <si>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</si>
  <si>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</si>
  <si>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</si>
  <si>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</si>
  <si>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</si>
  <si>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</si>
  <si>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</si>
  <si>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</si>
  <si>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</si>
  <si>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</si>
  <si>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</si>
  <si>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</si>
  <si>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</si>
  <si>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</si>
  <si>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</si>
  <si>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</si>
  <si>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</si>
  <si>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</si>
  <si>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</si>
  <si>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</si>
  <si>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</si>
  <si>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</si>
  <si>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</si>
  <si>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</si>
  <si>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</si>
  <si>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</si>
  <si>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</si>
  <si>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</si>
  <si>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</si>
  <si>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</si>
  <si>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</si>
  <si>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</si>
  <si>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</si>
  <si>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</si>
  <si>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</si>
  <si>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</si>
  <si>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</si>
  <si>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</si>
  <si>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</si>
  <si>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</si>
  <si>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</si>
  <si>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</si>
  <si>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</si>
  <si>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</si>
  <si>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</si>
  <si>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</si>
  <si>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</si>
  <si>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</si>
  <si>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</si>
  <si>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</si>
  <si>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</si>
  <si>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</si>
  <si>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</si>
  <si>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</si>
  <si>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</si>
  <si>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</si>
  <si>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</si>
  <si>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</si>
  <si>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</si>
  <si>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</si>
  <si>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</si>
  <si>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</si>
  <si>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</si>
  <si>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</si>
  <si>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</si>
  <si>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</si>
  <si>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</si>
  <si>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</si>
  <si>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</si>
  <si>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</si>
  <si>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</si>
  <si>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</si>
  <si>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</si>
  <si>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</si>
  <si>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</si>
  <si>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</si>
  <si>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</si>
  <si>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</si>
  <si>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</si>
  <si>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</si>
  <si>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</si>
  <si>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</si>
  <si>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</si>
  <si>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</si>
  <si>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</si>
  <si>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</si>
  <si>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</si>
  <si>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</si>
  <si>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</si>
  <si>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</si>
  <si>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</si>
  <si>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</si>
  <si>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</si>
  <si>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</si>
  <si>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</si>
  <si>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</si>
  <si>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</si>
  <si>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</si>
  <si>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</si>
  <si>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</si>
  <si>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</si>
  <si>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</si>
  <si>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</si>
  <si>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</si>
  <si>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</si>
  <si>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</si>
  <si>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</si>
  <si>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</si>
  <si>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</si>
  <si>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</si>
  <si>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</si>
  <si>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</si>
  <si>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</si>
  <si>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</si>
  <si>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</si>
  <si>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</si>
  <si>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</si>
  <si>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</si>
  <si>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</si>
  <si>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</si>
  <si>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</si>
  <si>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</si>
  <si>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</si>
  <si>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</si>
  <si>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</si>
  <si>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</si>
  <si>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</si>
  <si>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</si>
  <si>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</si>
  <si>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</si>
  <si>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</si>
  <si>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</si>
  <si>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</si>
  <si>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</si>
  <si>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</si>
  <si>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</si>
  <si>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</si>
  <si>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</si>
  <si>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</si>
  <si>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</si>
  <si>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</si>
  <si>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</si>
  <si>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</si>
  <si>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</si>
  <si>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</si>
  <si>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</si>
  <si>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</si>
  <si>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</si>
  <si>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</si>
  <si>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</si>
  <si>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</si>
  <si>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</si>
  <si>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</si>
  <si>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</si>
  <si>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</si>
  <si>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</si>
  <si>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</si>
  <si>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</si>
  <si>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</si>
  <si>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</si>
  <si>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</si>
  <si>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</si>
  <si>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</si>
  <si>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</si>
  <si>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</si>
  <si>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</si>
  <si>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</si>
  <si>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</si>
  <si>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</si>
  <si>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</si>
  <si>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</si>
  <si>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</si>
  <si>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</si>
  <si>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</si>
  <si>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</si>
  <si>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</si>
  <si>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</si>
  <si>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</si>
  <si>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</si>
  <si>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</si>
  <si>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</si>
  <si>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</si>
  <si>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</si>
  <si>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</si>
  <si>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</si>
  <si>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</si>
  <si>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</si>
  <si>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</si>
  <si>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</si>
  <si>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</si>
  <si>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</si>
  <si>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</si>
  <si>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</si>
  <si>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</si>
  <si>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</si>
  <si>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</si>
  <si>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</si>
  <si>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</si>
  <si>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</si>
  <si>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</si>
  <si>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</si>
  <si>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</si>
  <si>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</si>
  <si>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</si>
  <si>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</si>
  <si>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</si>
  <si>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</si>
  <si>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</si>
  <si>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</si>
  <si>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</si>
  <si>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</si>
  <si>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</si>
  <si>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</si>
  <si>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</si>
  <si>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</si>
  <si>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</si>
  <si>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</si>
  <si>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</si>
  <si>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</si>
  <si>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</si>
  <si>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</si>
  <si>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</si>
  <si>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</si>
  <si>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</si>
  <si>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</si>
  <si>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</si>
  <si>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</si>
  <si>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</si>
  <si>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</si>
  <si>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</si>
  <si>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</si>
  <si>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</si>
  <si>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</si>
  <si>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</si>
  <si>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</si>
  <si>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</si>
  <si>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</si>
  <si>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</si>
  <si>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</si>
  <si>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</si>
  <si>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</si>
  <si>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</si>
  <si>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</si>
  <si>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</si>
  <si>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</si>
  <si>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</si>
  <si>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</si>
  <si>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</si>
  <si>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</si>
  <si>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</si>
  <si>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</si>
  <si>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</si>
  <si>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</si>
  <si>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</si>
  <si>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</si>
  <si>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</si>
  <si>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</si>
  <si>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</si>
  <si>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</si>
  <si>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</si>
  <si>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</si>
  <si>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</si>
  <si>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</si>
  <si>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</si>
  <si>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</si>
  <si>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</si>
  <si>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</si>
  <si>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</si>
  <si>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</si>
  <si>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</si>
  <si>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</si>
  <si>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</si>
  <si>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</si>
  <si>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</si>
  <si>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</si>
  <si>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</si>
  <si>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</si>
  <si>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</si>
  <si>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</si>
  <si>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</si>
  <si>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</si>
  <si>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</si>
  <si>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</si>
  <si>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</si>
  <si>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</si>
  <si>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</si>
  <si>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</si>
  <si>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</si>
  <si>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</si>
  <si>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</si>
  <si>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</si>
  <si>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</si>
  <si>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</si>
  <si>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</si>
  <si>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</si>
  <si>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</si>
  <si>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</si>
  <si>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</si>
  <si>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</si>
  <si>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</si>
  <si>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</si>
  <si>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</si>
  <si>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</si>
  <si>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</si>
  <si>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</si>
  <si>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</si>
  <si>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</si>
  <si>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</si>
  <si>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</si>
  <si>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</si>
  <si>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</si>
  <si>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</si>
  <si>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</si>
  <si>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</si>
  <si>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</si>
  <si>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</si>
  <si>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</si>
  <si>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</si>
  <si>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</si>
  <si>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</si>
  <si>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</si>
  <si>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</si>
  <si>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</si>
  <si>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</si>
  <si>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</si>
  <si>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</si>
  <si>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</si>
  <si>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</si>
  <si>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</si>
  <si>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</si>
  <si>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</si>
  <si>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</si>
  <si>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</si>
  <si>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</si>
  <si>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</si>
  <si>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</si>
  <si>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</si>
  <si>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</si>
  <si>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</si>
  <si>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</si>
  <si>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</si>
  <si>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</si>
  <si>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</si>
  <si>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</si>
  <si>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</si>
  <si>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</si>
  <si>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</si>
  <si>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</si>
  <si>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</si>
  <si>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</si>
  <si>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</si>
  <si>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</si>
  <si>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</si>
  <si>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</si>
  <si>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</si>
  <si>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</si>
  <si>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</si>
  <si>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</si>
  <si>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</si>
  <si>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</si>
  <si>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</si>
  <si>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</si>
  <si>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</si>
  <si>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</si>
  <si>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</si>
  <si>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</si>
  <si>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</si>
  <si>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</si>
  <si>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</si>
  <si>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</si>
  <si>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</si>
  <si>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</si>
  <si>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</si>
  <si>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</si>
  <si>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</si>
  <si>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</si>
  <si>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</si>
  <si>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</si>
  <si>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</si>
  <si>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</si>
  <si>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</si>
  <si>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</si>
  <si>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</si>
  <si>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</si>
  <si>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</si>
  <si>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</si>
  <si>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</si>
  <si>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</si>
  <si>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</si>
  <si>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</si>
  <si>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</si>
  <si>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</si>
  <si>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</si>
  <si>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</si>
  <si>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</si>
  <si>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</si>
  <si>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</si>
  <si>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</si>
  <si>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</si>
  <si>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</si>
  <si>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</si>
  <si>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</si>
  <si>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</si>
  <si>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</si>
  <si>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</si>
  <si>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</si>
  <si>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</si>
  <si>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</si>
  <si>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</si>
  <si>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</si>
  <si>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</si>
  <si>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</si>
  <si>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</si>
  <si>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</si>
  <si>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</si>
  <si>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</si>
  <si>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</si>
  <si>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</si>
  <si>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</si>
  <si>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</si>
  <si>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</si>
  <si>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</si>
  <si>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</si>
  <si>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</si>
  <si>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</si>
  <si>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</si>
  <si>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</si>
  <si>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</si>
  <si>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</si>
  <si>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</si>
  <si>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</si>
  <si>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</si>
  <si>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</si>
  <si>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</si>
  <si>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</si>
  <si>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</si>
  <si>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</si>
  <si>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</si>
  <si>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</si>
  <si>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</si>
  <si>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</si>
  <si>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</si>
  <si>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</si>
  <si>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</si>
  <si>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</si>
  <si>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</si>
  <si>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</si>
  <si>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</si>
  <si>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</si>
  <si>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</si>
  <si>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</si>
  <si>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</si>
  <si>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</si>
  <si>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</si>
  <si>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</si>
  <si>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</si>
  <si>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</si>
  <si>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</si>
  <si>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</si>
  <si>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</si>
  <si>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</si>
  <si>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</si>
  <si>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</si>
  <si>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</si>
  <si>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</si>
  <si>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</si>
  <si>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</si>
  <si>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</si>
  <si>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</si>
  <si>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</si>
  <si>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</si>
  <si>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</si>
  <si>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</si>
  <si>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</si>
  <si>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</si>
  <si>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</si>
  <si>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</si>
  <si>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</si>
  <si>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</si>
  <si>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</si>
  <si>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</si>
  <si>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</si>
  <si>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</si>
  <si>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</si>
  <si>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</si>
  <si>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</si>
  <si>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</si>
  <si>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</si>
  <si>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</si>
  <si>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</si>
  <si>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</si>
  <si>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</si>
  <si>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</si>
  <si>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</si>
  <si>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</si>
  <si>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</si>
  <si>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</si>
  <si>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</si>
  <si>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</si>
  <si>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</si>
  <si>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</si>
  <si>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</si>
  <si>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</si>
  <si>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</si>
  <si>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</si>
  <si>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</si>
  <si>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</si>
  <si>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</si>
  <si>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</si>
  <si>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</si>
  <si>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</si>
  <si>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</si>
  <si>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</si>
  <si>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</si>
  <si>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</si>
  <si>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</si>
  <si>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</si>
  <si>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</si>
  <si>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</si>
  <si>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</si>
  <si>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</si>
  <si>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</si>
  <si>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</si>
  <si>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</si>
  <si>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</si>
  <si>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</si>
  <si>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</si>
  <si>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</si>
  <si>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</si>
  <si>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</si>
  <si>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</si>
  <si>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</si>
  <si>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</si>
  <si>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</si>
  <si>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</si>
  <si>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</si>
  <si>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</si>
  <si>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</si>
  <si>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</si>
  <si>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</si>
  <si>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</si>
  <si>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</si>
  <si>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</si>
  <si>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</si>
  <si>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</si>
  <si>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</si>
  <si>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</si>
  <si>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</si>
  <si>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</si>
  <si>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</si>
  <si>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</si>
  <si>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</si>
  <si>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</si>
  <si>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</si>
  <si>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</si>
  <si>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</si>
  <si>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</si>
  <si>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</si>
  <si>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</si>
  <si>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</si>
  <si>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</si>
  <si>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</si>
  <si>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</si>
  <si>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</si>
  <si>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</si>
  <si>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</si>
  <si>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</si>
  <si>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</si>
  <si>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</si>
  <si>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</si>
  <si>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</si>
  <si>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</si>
  <si>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</si>
  <si>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</si>
  <si>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</si>
  <si>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</si>
  <si>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</si>
  <si>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</si>
  <si>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</si>
  <si>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</si>
  <si>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</si>
  <si>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</si>
  <si>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</si>
  <si>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</si>
  <si>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</si>
  <si>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</si>
  <si>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</si>
  <si>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</si>
  <si>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</si>
  <si>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</si>
  <si>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</si>
  <si>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</si>
  <si>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</si>
  <si>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</si>
  <si>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</si>
  <si>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</si>
  <si>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</si>
  <si>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</si>
  <si>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</si>
  <si>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</si>
  <si>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</si>
  <si>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</si>
  <si>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</si>
  <si>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</si>
  <si>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</si>
  <si>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</si>
  <si>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</si>
  <si>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</si>
  <si>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</si>
  <si>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</si>
  <si>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</si>
  <si>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</si>
  <si>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</si>
  <si>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</si>
  <si>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</si>
  <si>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</si>
  <si>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</si>
  <si>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</si>
  <si>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</si>
  <si>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</si>
  <si>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</si>
  <si>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</si>
  <si>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</si>
  <si>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</si>
  <si>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</si>
  <si>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</si>
  <si>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</si>
  <si>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</si>
  <si>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</si>
  <si>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</si>
  <si>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</si>
  <si>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</si>
  <si>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</si>
  <si>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</si>
  <si>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</si>
  <si>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</si>
  <si>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</si>
  <si>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</si>
  <si>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</si>
  <si>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</si>
  <si>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</si>
  <si>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</si>
  <si>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</si>
  <si>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</si>
  <si>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</si>
  <si>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</si>
  <si>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</si>
  <si>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</si>
  <si>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</si>
  <si>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</si>
  <si>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</si>
  <si>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</si>
  <si>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</si>
  <si>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</si>
  <si>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</si>
  <si>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</si>
  <si>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</si>
  <si>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</si>
  <si>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</si>
  <si>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</si>
  <si>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</si>
  <si>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</si>
  <si>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</si>
  <si>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</si>
  <si>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</si>
  <si>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</si>
  <si>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</si>
  <si>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</si>
  <si>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</si>
  <si>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</si>
  <si>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</si>
  <si>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</si>
  <si>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</si>
  <si>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</si>
  <si>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</si>
  <si>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</si>
  <si>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</si>
  <si>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</si>
  <si>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</si>
  <si>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</si>
  <si>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</si>
  <si>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</si>
  <si>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</si>
  <si>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</si>
  <si>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</si>
  <si>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</si>
  <si>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</si>
  <si>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</si>
  <si>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</si>
  <si>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</si>
  <si>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</si>
  <si>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</si>
  <si>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</si>
  <si>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</si>
  <si>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</si>
  <si>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</si>
  <si>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</si>
  <si>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</si>
  <si>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</si>
  <si>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</si>
  <si>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</si>
  <si>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</si>
  <si>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</si>
  <si>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</si>
  <si>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</si>
  <si>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</si>
  <si>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</si>
  <si>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</si>
  <si>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</si>
  <si>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</si>
  <si>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</si>
  <si>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</si>
  <si>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</si>
  <si>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</si>
  <si>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</si>
  <si>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</si>
  <si>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</si>
  <si>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</si>
  <si>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</si>
  <si>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</si>
  <si>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</si>
  <si>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</si>
  <si>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</si>
  <si>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</si>
  <si>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</si>
  <si>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</si>
  <si>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</si>
  <si>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</si>
  <si>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</si>
  <si>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</si>
  <si>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</si>
  <si>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</si>
  <si>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</si>
  <si>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</si>
  <si>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</si>
  <si>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</si>
  <si>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</si>
  <si>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</si>
  <si>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</si>
  <si>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</si>
  <si>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</si>
  <si>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</si>
  <si>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</si>
  <si>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</si>
  <si>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</si>
  <si>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</si>
  <si>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</si>
  <si>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</si>
  <si>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</si>
  <si>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</si>
  <si>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</si>
  <si>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</si>
  <si>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</si>
  <si>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</si>
  <si>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</si>
  <si>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</si>
  <si>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</si>
  <si>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</si>
  <si>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</si>
  <si>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</si>
  <si>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</si>
  <si>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</si>
  <si>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</si>
  <si>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</si>
  <si>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</si>
  <si>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</si>
  <si>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</si>
  <si>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</si>
  <si>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</si>
  <si>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</si>
  <si>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</si>
  <si>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</si>
  <si>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</si>
  <si>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</si>
  <si>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</si>
  <si>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</si>
  <si>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</si>
  <si>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</si>
  <si>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</si>
  <si>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</si>
  <si>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</si>
  <si>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</si>
  <si>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</si>
  <si>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</si>
  <si>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</si>
  <si>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</si>
  <si>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</si>
  <si>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</si>
  <si>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</si>
  <si>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</si>
  <si>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</si>
  <si>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</si>
  <si>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</si>
  <si>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</si>
  <si>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</si>
  <si>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</si>
  <si>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</si>
  <si>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</si>
  <si>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</si>
  <si>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</si>
  <si>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</si>
  <si>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</si>
  <si>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</si>
  <si>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</si>
  <si>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</si>
  <si>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</si>
  <si>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</si>
  <si>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</si>
  <si>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</si>
  <si>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</si>
  <si>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</si>
  <si>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</si>
  <si>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</si>
  <si>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</si>
  <si>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</si>
  <si>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</si>
  <si>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</si>
  <si>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</si>
  <si>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</si>
  <si>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</si>
  <si>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</si>
  <si>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</si>
  <si>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</si>
  <si>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</si>
  <si>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</si>
  <si>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</si>
  <si>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</si>
  <si>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</si>
  <si>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</si>
  <si>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</si>
  <si>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</si>
  <si>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</si>
  <si>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</si>
  <si>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</si>
  <si>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</si>
  <si>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</si>
  <si>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</si>
  <si>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</si>
  <si>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</si>
  <si>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</si>
  <si>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</si>
  <si>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</si>
  <si>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</si>
  <si>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</si>
  <si>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</si>
  <si>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</si>
  <si>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</si>
  <si>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</si>
  <si>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</si>
  <si>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</si>
  <si>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</si>
  <si>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</si>
  <si>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</si>
  <si>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</si>
  <si>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</si>
  <si>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</si>
  <si>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</si>
  <si>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</si>
  <si>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</si>
  <si>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</si>
  <si>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</si>
  <si>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</si>
  <si>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</si>
  <si>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</si>
  <si>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</si>
  <si>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</si>
  <si>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</si>
  <si>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</si>
  <si>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</si>
  <si>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</si>
  <si>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</si>
  <si>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</si>
  <si>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</si>
  <si>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</si>
  <si>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</si>
  <si>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</si>
  <si>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</si>
  <si>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</si>
  <si>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</si>
  <si>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</si>
  <si>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</si>
  <si>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</si>
  <si>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</si>
  <si>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</si>
  <si>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</si>
  <si>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</si>
  <si>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</si>
  <si>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</si>
  <si>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</si>
  <si>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</si>
  <si>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</si>
  <si>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</si>
  <si>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</si>
  <si>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</si>
  <si>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</si>
  <si>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</si>
  <si>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</si>
  <si>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</si>
  <si>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</si>
  <si>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</si>
  <si>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</si>
  <si>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</si>
  <si>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</si>
  <si>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</si>
  <si>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</si>
  <si>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</si>
  <si>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</si>
  <si>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</si>
  <si>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</si>
  <si>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</si>
  <si>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</si>
  <si>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</si>
  <si>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</si>
  <si>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</si>
  <si>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</si>
  <si>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</si>
  <si>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</si>
  <si>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</si>
  <si>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</si>
  <si>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</si>
  <si>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</si>
  <si>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</si>
  <si>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</si>
  <si>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</si>
  <si>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</si>
  <si>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</si>
  <si>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</si>
  <si>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</si>
  <si>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</si>
  <si>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</si>
  <si>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</si>
  <si>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</si>
  <si>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</si>
  <si>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</si>
  <si>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</si>
  <si>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</si>
  <si>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</si>
  <si>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</si>
  <si>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</si>
  <si>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</si>
  <si>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</si>
  <si>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</si>
  <si>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</si>
  <si>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</si>
  <si>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</si>
  <si>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</si>
  <si>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</si>
  <si>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</si>
  <si>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</si>
  <si>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</si>
  <si>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</si>
  <si>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</si>
  <si>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</si>
  <si>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</si>
  <si>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</si>
  <si>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</si>
  <si>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</si>
  <si>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</si>
  <si>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</si>
  <si>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</si>
  <si>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</si>
  <si>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</si>
  <si>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</si>
  <si>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</si>
  <si>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</si>
  <si>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</si>
  <si>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</si>
  <si>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</si>
  <si>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</si>
  <si>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</si>
  <si>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</si>
  <si>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</si>
  <si>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</si>
  <si>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</si>
  <si>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</si>
  <si>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</si>
  <si>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</si>
  <si>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</si>
  <si>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</si>
  <si>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</si>
  <si>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</si>
  <si>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</si>
  <si>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</si>
  <si>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</si>
  <si>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</si>
  <si>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</si>
  <si>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</si>
  <si>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</si>
  <si>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</si>
  <si>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</si>
  <si>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</si>
  <si>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</si>
  <si>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</si>
  <si>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</si>
  <si>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</si>
  <si>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</si>
  <si>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</si>
  <si>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</si>
  <si>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</si>
  <si>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</si>
  <si>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</si>
  <si>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</si>
  <si>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</si>
  <si>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</si>
  <si>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</si>
  <si>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</si>
  <si>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</si>
  <si>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</si>
  <si>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</si>
  <si>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</si>
  <si>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</si>
  <si>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</si>
  <si>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</si>
  <si>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</si>
  <si>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</si>
  <si>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</si>
  <si>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</si>
  <si>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</si>
  <si>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</si>
  <si>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</si>
  <si>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</si>
  <si>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</si>
  <si>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</si>
  <si>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</si>
  <si>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</si>
  <si>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</si>
  <si>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</si>
  <si>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</si>
  <si>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</si>
  <si>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</si>
  <si>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</si>
  <si>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</si>
  <si>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</si>
  <si>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</si>
  <si>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</si>
  <si>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</si>
  <si>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</si>
  <si>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</si>
  <si>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</si>
  <si>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</si>
  <si>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</si>
  <si>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</si>
  <si>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</si>
  <si>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</si>
  <si>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</si>
  <si>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</si>
  <si>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</si>
  <si>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</si>
  <si>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</si>
  <si>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</si>
  <si>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</si>
  <si>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</si>
  <si>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</si>
  <si>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</si>
  <si>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</si>
  <si>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</si>
  <si>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</si>
  <si>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</si>
  <si>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</si>
  <si>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</si>
  <si>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</si>
  <si>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</si>
  <si>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</si>
  <si>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</si>
  <si>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</si>
  <si>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</si>
  <si>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</si>
  <si>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</si>
  <si>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</si>
  <si>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</si>
  <si>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</si>
  <si>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</si>
  <si>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</si>
  <si>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</si>
  <si>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</si>
  <si>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</si>
  <si>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</si>
  <si>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</si>
  <si>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</si>
  <si>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</si>
  <si>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</si>
  <si>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</si>
  <si>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</si>
  <si>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</si>
  <si>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</si>
  <si>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</si>
  <si>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</si>
  <si>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</si>
  <si>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</si>
  <si>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</si>
  <si>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</si>
  <si>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</si>
  <si>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</si>
  <si>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</si>
  <si>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</si>
  <si>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</si>
  <si>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</si>
  <si>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</si>
  <si>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</si>
  <si>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</si>
  <si>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</si>
  <si>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</si>
  <si>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</si>
  <si>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</si>
  <si>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</si>
  <si>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</si>
  <si>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</si>
  <si>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</si>
  <si>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</si>
  <si>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</si>
  <si>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</si>
  <si>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</si>
  <si>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</si>
  <si>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</si>
  <si>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</si>
  <si>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</si>
  <si>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</si>
  <si>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</si>
  <si>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</si>
  <si>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</si>
  <si>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</si>
  <si>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</si>
  <si>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</si>
  <si>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</si>
  <si>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</si>
  <si>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</si>
  <si>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</si>
  <si>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</si>
  <si>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</si>
  <si>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</si>
  <si>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</si>
  <si>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</si>
  <si>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</si>
  <si>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</si>
  <si>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</si>
  <si>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</si>
  <si>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</si>
  <si>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</si>
  <si>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</si>
  <si>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</si>
  <si>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</si>
  <si>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</si>
  <si>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</si>
  <si>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</si>
  <si>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</si>
  <si>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</si>
  <si>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</si>
  <si>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</si>
  <si>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</si>
  <si>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</si>
  <si>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</si>
  <si>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</si>
  <si>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</si>
  <si>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</si>
  <si>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</si>
  <si>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</si>
  <si>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</si>
  <si>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</si>
  <si>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</si>
  <si>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</si>
  <si>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</si>
  <si>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</si>
  <si>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</si>
  <si>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</si>
  <si>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</si>
  <si>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</si>
  <si>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</si>
  <si>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</si>
  <si>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</si>
  <si>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</si>
  <si>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</si>
  <si>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</si>
  <si>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</si>
  <si>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</si>
  <si>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</si>
  <si>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</si>
  <si>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</si>
  <si>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</si>
  <si>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</si>
  <si>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</si>
  <si>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</si>
  <si>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</si>
  <si>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</si>
  <si>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</si>
  <si>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</si>
  <si>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</si>
  <si>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</si>
  <si>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</si>
  <si>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</si>
  <si>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</si>
  <si>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</si>
  <si>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</si>
  <si>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</si>
  <si>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</si>
  <si>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</si>
  <si>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</si>
  <si>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</si>
  <si>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</si>
  <si>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</si>
  <si>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</si>
  <si>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</si>
  <si>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</si>
  <si>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</si>
  <si>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</si>
  <si>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</si>
  <si>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</si>
  <si>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</si>
  <si>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</si>
  <si>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</si>
  <si>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</si>
  <si>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</si>
  <si>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</si>
  <si>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</si>
  <si>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</si>
  <si>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</si>
  <si>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</si>
  <si>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</si>
  <si>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</si>
  <si>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</si>
  <si>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</si>
  <si>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</si>
  <si>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</si>
  <si>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</si>
  <si>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</si>
  <si>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</si>
  <si>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</si>
  <si>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</si>
  <si>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</si>
  <si>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</si>
  <si>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</si>
  <si>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</si>
  <si>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</si>
  <si>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</si>
  <si>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</si>
  <si>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</si>
  <si>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</si>
  <si>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</si>
  <si>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</si>
  <si>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</si>
  <si>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</si>
  <si>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</si>
  <si>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</si>
  <si>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</si>
  <si>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</si>
  <si>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</si>
  <si>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</si>
  <si>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</si>
  <si>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</si>
  <si>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</si>
  <si>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</si>
  <si>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</si>
  <si>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</si>
  <si>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</si>
  <si>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</si>
  <si>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</si>
  <si>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</si>
  <si>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</si>
  <si>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</si>
  <si>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</si>
  <si>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</si>
  <si>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</si>
  <si>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</si>
  <si>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</si>
  <si>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</si>
  <si>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</si>
  <si>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</si>
  <si>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</si>
  <si>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</si>
  <si>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</si>
  <si>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</si>
  <si>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</si>
  <si>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</si>
  <si>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</si>
  <si>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</si>
  <si>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</si>
  <si>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</si>
  <si>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</si>
  <si>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</si>
  <si>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</si>
  <si>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</si>
  <si>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</si>
  <si>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</si>
  <si>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</si>
  <si>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</si>
  <si>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</si>
  <si>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</si>
  <si>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</si>
  <si>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</si>
  <si>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</si>
  <si>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</si>
  <si>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</si>
  <si>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</si>
  <si>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</si>
  <si>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</si>
  <si>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</si>
  <si>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</si>
  <si>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</si>
  <si>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</si>
  <si>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</si>
  <si>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</si>
  <si>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</si>
  <si>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</si>
  <si>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</si>
  <si>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</si>
  <si>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</si>
  <si>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</si>
  <si>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</si>
  <si>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</si>
  <si>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</si>
  <si>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</si>
  <si>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</si>
  <si>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</si>
  <si>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</si>
  <si>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</si>
  <si>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</si>
  <si>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</si>
  <si>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</si>
  <si>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</si>
  <si>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</si>
  <si>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</si>
  <si>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</si>
  <si>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</si>
  <si>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</si>
  <si>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</si>
  <si>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</si>
  <si>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</si>
  <si>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</si>
  <si>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</si>
  <si>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</si>
  <si>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</si>
  <si>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</si>
  <si>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</si>
  <si>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</si>
  <si>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</si>
  <si>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</si>
  <si>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</si>
  <si>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</si>
  <si>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</si>
  <si>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</si>
  <si>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</si>
  <si>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</si>
  <si>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</si>
  <si>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</si>
  <si>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</si>
  <si>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</si>
  <si>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</si>
  <si>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</si>
  <si>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</si>
  <si>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</si>
  <si>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</si>
  <si>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</si>
  <si>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</si>
  <si>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</si>
  <si>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</si>
  <si>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</si>
  <si>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</si>
  <si>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</si>
  <si>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</si>
  <si>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</si>
  <si>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</si>
  <si>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</si>
  <si>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</si>
  <si>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</si>
  <si>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</si>
  <si>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</si>
  <si>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</si>
  <si>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</si>
  <si>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</si>
  <si>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</si>
  <si>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</si>
  <si>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</si>
  <si>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</si>
  <si>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</si>
  <si>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</si>
  <si>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</si>
  <si>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</si>
  <si>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</si>
  <si>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</si>
  <si>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</si>
  <si>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</si>
  <si>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</si>
  <si>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</si>
  <si>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</si>
  <si>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</si>
  <si>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</si>
  <si>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</si>
  <si>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</si>
  <si>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</si>
  <si>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</si>
  <si>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</si>
  <si>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</si>
  <si>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</si>
  <si>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</si>
  <si>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</si>
  <si>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</si>
  <si>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</si>
  <si>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</si>
  <si>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</si>
  <si>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</si>
  <si>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</si>
  <si>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</si>
  <si>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</si>
  <si>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</si>
  <si>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</si>
  <si>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</si>
  <si>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</si>
  <si>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</si>
  <si>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</si>
  <si>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</si>
  <si>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</si>
  <si>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</si>
  <si>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</si>
  <si>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</si>
  <si>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</si>
  <si>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</si>
  <si>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</si>
  <si>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</si>
  <si>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</si>
  <si>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</si>
  <si>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</si>
  <si>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</si>
  <si>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</si>
  <si>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</si>
  <si>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</si>
  <si>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</si>
  <si>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</si>
  <si>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</si>
  <si>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</si>
  <si>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</si>
  <si>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</si>
  <si>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</si>
  <si>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</si>
  <si>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</si>
  <si>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</si>
  <si>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</si>
  <si>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</si>
  <si>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</si>
  <si>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</si>
  <si>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</si>
  <si>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</si>
  <si>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</si>
  <si>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</si>
  <si>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</si>
  <si>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</si>
  <si>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</si>
  <si>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</si>
  <si>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</si>
  <si>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</si>
  <si>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</si>
  <si>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</si>
  <si>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</si>
  <si>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</si>
  <si>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</si>
  <si>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</si>
  <si>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</si>
  <si>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</si>
  <si>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</si>
  <si>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</si>
  <si>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</si>
  <si>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</si>
  <si>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</si>
  <si>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</si>
  <si>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</si>
  <si>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</si>
  <si>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</si>
  <si>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</si>
  <si>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</si>
  <si>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</si>
  <si>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</si>
  <si>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</si>
  <si>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</si>
  <si>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</si>
  <si>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</si>
  <si>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</si>
  <si>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</si>
  <si>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</si>
  <si>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</si>
  <si>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</si>
  <si>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</si>
  <si>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</si>
  <si>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</si>
  <si>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</si>
  <si>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</si>
  <si>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</si>
  <si>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</si>
  <si>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</si>
  <si>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</si>
  <si>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</si>
  <si>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</si>
  <si>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</si>
  <si>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</si>
  <si>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</si>
  <si>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</si>
  <si>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</si>
  <si>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</si>
  <si>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</si>
  <si>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</si>
  <si>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</si>
  <si>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</si>
  <si>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</si>
  <si>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</si>
  <si>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</si>
  <si>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</si>
  <si>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</si>
  <si>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</si>
  <si>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</si>
  <si>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</si>
  <si>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</si>
  <si>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</si>
  <si>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</si>
  <si>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</si>
  <si>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</si>
  <si>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</si>
  <si>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</si>
  <si>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</si>
  <si>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</si>
  <si>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</si>
  <si>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</si>
  <si>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</si>
  <si>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</si>
  <si>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</si>
  <si>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</si>
  <si>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</si>
  <si>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</si>
  <si>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</si>
  <si>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</si>
  <si>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</si>
  <si>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</si>
  <si>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</si>
  <si>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</si>
  <si>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</si>
  <si>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</si>
  <si>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</si>
  <si>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</si>
  <si>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</si>
  <si>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</si>
  <si>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</si>
  <si>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</si>
  <si>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</si>
  <si>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</si>
  <si>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</si>
  <si>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</si>
  <si>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</si>
  <si>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</si>
  <si>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</si>
  <si>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</si>
  <si>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</si>
  <si>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</si>
  <si>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</si>
  <si>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</si>
  <si>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</si>
  <si>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</si>
  <si>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</si>
  <si>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</si>
  <si>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</si>
  <si>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</si>
  <si>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</si>
  <si>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</si>
  <si>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</si>
  <si>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</si>
  <si>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</si>
  <si>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</si>
  <si>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</si>
  <si>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</si>
  <si>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</si>
  <si>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</si>
  <si>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</si>
  <si>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</si>
  <si>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</si>
  <si>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</si>
  <si>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</si>
  <si>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</si>
  <si>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</si>
  <si>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</si>
  <si>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</si>
  <si>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</si>
  <si>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</si>
  <si>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</si>
  <si>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</si>
  <si>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</si>
  <si>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</si>
  <si>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</si>
  <si>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</si>
  <si>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</si>
  <si>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</si>
  <si>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</si>
  <si>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</si>
  <si>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</si>
  <si>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</si>
  <si>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</si>
  <si>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</si>
  <si>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</si>
  <si>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</si>
  <si>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</si>
  <si>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</si>
  <si>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</si>
  <si>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</si>
  <si>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</si>
  <si>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</si>
  <si>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</si>
  <si>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</si>
  <si>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</si>
  <si>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</si>
  <si>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</si>
  <si>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</si>
  <si>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</si>
  <si>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</si>
  <si>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</si>
  <si>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</si>
  <si>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</si>
  <si>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</si>
  <si>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</si>
  <si>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</si>
  <si>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</si>
  <si>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</si>
  <si>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</si>
  <si>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</si>
  <si>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</si>
  <si>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</si>
  <si>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</si>
  <si>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</si>
  <si>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</si>
  <si>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</si>
  <si>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</si>
  <si>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</si>
  <si>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</si>
  <si>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</si>
  <si>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</si>
  <si>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</si>
  <si>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</si>
  <si>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</si>
  <si>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</si>
  <si>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</si>
  <si>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</si>
  <si>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</si>
  <si>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</si>
  <si>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</si>
  <si>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</si>
  <si>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</si>
  <si>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</si>
  <si>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</si>
  <si>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</si>
  <si>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</si>
  <si>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</si>
  <si>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</si>
  <si>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</si>
  <si>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</si>
  <si>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</si>
  <si>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</si>
  <si>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</si>
  <si>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</si>
  <si>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</si>
  <si>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</si>
  <si>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</si>
  <si>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</si>
  <si>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</si>
  <si>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</si>
  <si>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</si>
  <si>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</si>
  <si>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</si>
  <si>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</si>
  <si>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</si>
  <si>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</si>
  <si>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</si>
  <si>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</si>
  <si>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</si>
  <si>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</si>
  <si>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</si>
  <si>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</si>
  <si>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</si>
  <si>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</si>
  <si>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</si>
  <si>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</si>
  <si>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</si>
  <si>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</si>
  <si>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</si>
  <si>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</si>
  <si>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</si>
  <si>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</si>
  <si>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</si>
  <si>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</si>
  <si>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</si>
  <si>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</si>
  <si>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</si>
  <si>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</si>
  <si>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</si>
  <si>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</si>
  <si>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</si>
  <si>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</si>
  <si>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</si>
  <si>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</si>
  <si>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</si>
  <si>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</si>
  <si>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</si>
  <si>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</si>
  <si>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</si>
  <si>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</si>
  <si>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</si>
  <si>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</si>
  <si>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</si>
  <si>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</si>
  <si>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</si>
  <si>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</si>
  <si>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</si>
  <si>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</si>
  <si>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</si>
  <si>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</si>
  <si>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</si>
  <si>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</si>
  <si>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</si>
  <si>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</si>
  <si>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</si>
  <si>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</si>
  <si>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</si>
  <si>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</si>
  <si>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</si>
  <si>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</si>
  <si>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</si>
  <si>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</si>
  <si>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</si>
  <si>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</si>
  <si>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</si>
  <si>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</si>
  <si>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</si>
  <si>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</si>
  <si>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</si>
  <si>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</si>
  <si>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</si>
  <si>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</si>
  <si>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</si>
  <si>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</si>
  <si>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</si>
  <si>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</si>
  <si>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</si>
  <si>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</si>
  <si>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</si>
  <si>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</si>
  <si>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</si>
  <si>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</si>
  <si>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</si>
  <si>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</si>
  <si>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</si>
  <si>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</si>
  <si>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</si>
  <si>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</si>
  <si>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</si>
  <si>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</si>
  <si>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</si>
  <si>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</si>
  <si>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</si>
  <si>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</si>
  <si>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</si>
  <si>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</si>
  <si>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</si>
  <si>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</si>
  <si>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</si>
  <si>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</si>
  <si>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</si>
  <si>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</si>
  <si>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</si>
  <si>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</si>
  <si>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</si>
  <si>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</si>
  <si>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</si>
  <si>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</si>
  <si>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</si>
  <si>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</si>
  <si>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</si>
  <si>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</si>
  <si>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</si>
  <si>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</si>
  <si>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</si>
  <si>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</si>
  <si>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</si>
  <si>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</si>
  <si>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</si>
  <si>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</si>
  <si>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</si>
  <si>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</si>
  <si>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</si>
  <si>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</si>
  <si>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</si>
  <si>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</si>
  <si>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</si>
  <si>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</si>
  <si>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</si>
  <si>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</si>
  <si>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</si>
  <si>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</si>
  <si>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</si>
  <si>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</si>
  <si>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</si>
  <si>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</si>
  <si>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</si>
  <si>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</si>
  <si>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</si>
  <si>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</si>
  <si>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</si>
  <si>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</si>
  <si>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</si>
  <si>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</si>
  <si>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</si>
  <si>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</si>
  <si>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</si>
  <si>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</si>
  <si>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</si>
  <si>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</si>
  <si>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</si>
  <si>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</si>
  <si>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</si>
  <si>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</si>
  <si>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</si>
  <si>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</si>
  <si>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</si>
  <si>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</si>
  <si>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</si>
  <si>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</si>
  <si>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</si>
  <si>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</si>
  <si>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</si>
  <si>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</si>
  <si>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</si>
  <si>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</si>
  <si>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</si>
  <si>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</si>
  <si>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</si>
  <si>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</si>
  <si>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</si>
  <si>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</si>
  <si>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</si>
  <si>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</si>
  <si>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</si>
  <si>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</si>
  <si>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</si>
  <si>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</si>
  <si>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</si>
  <si>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</si>
  <si>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</si>
  <si>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</si>
  <si>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</si>
  <si>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</si>
  <si>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</si>
  <si>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</si>
  <si>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</si>
  <si>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</si>
  <si>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</si>
  <si>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</si>
  <si>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</si>
  <si>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</si>
  <si>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</si>
  <si>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</si>
  <si>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</si>
  <si>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</si>
  <si>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</si>
  <si>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</si>
  <si>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</si>
  <si>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</si>
  <si>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</si>
  <si>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</si>
  <si>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</si>
  <si>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</si>
  <si>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</si>
  <si>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</si>
  <si>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</si>
  <si>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</si>
  <si>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</si>
  <si>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</si>
  <si>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</si>
  <si>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</si>
  <si>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</si>
  <si>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</si>
  <si>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</si>
  <si>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</si>
  <si>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</si>
  <si>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</si>
  <si>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</si>
  <si>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</si>
  <si>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</si>
  <si>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</si>
  <si>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</si>
  <si>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</si>
  <si>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</si>
  <si>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</si>
  <si>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</si>
  <si>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</si>
  <si>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</si>
  <si>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</si>
  <si>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</si>
  <si>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</si>
  <si>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</si>
  <si>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</si>
  <si>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</si>
  <si>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</si>
  <si>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</si>
  <si>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</si>
  <si>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</si>
  <si>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</si>
  <si>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</si>
  <si>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</si>
  <si>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</si>
  <si>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</si>
  <si>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</si>
  <si>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</si>
  <si>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</si>
  <si>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</si>
  <si>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</si>
  <si>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</si>
  <si>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</si>
  <si>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</si>
  <si>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</si>
  <si>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</si>
  <si>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</si>
  <si>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</si>
  <si>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</si>
  <si>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</si>
  <si>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</si>
  <si>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</si>
  <si>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</si>
  <si>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</si>
  <si>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</si>
  <si>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</si>
  <si>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</si>
  <si>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</si>
  <si>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</si>
  <si>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</si>
  <si>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</si>
  <si>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</si>
  <si>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</si>
  <si>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</si>
  <si>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</si>
  <si>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</si>
  <si>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</si>
  <si>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</si>
  <si>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</si>
  <si>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</si>
  <si>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</si>
  <si>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</si>
  <si>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</si>
  <si>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</si>
  <si>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</si>
  <si>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</si>
  <si>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</si>
  <si>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</si>
  <si>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</si>
  <si>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</si>
  <si>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</si>
  <si>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</si>
  <si>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</si>
  <si>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</si>
  <si>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</si>
  <si>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</si>
  <si>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</si>
  <si>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</si>
  <si>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</si>
  <si>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</si>
  <si>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</si>
  <si>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</si>
  <si>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</si>
  <si>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</si>
  <si>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</si>
  <si>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</si>
  <si>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</si>
  <si>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</si>
  <si>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</si>
  <si>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</si>
  <si>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</si>
  <si>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</si>
  <si>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</si>
  <si>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</si>
  <si>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</si>
  <si>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</si>
  <si>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</si>
  <si>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</si>
  <si>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</si>
  <si>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</si>
  <si>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</si>
  <si>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</si>
  <si>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</si>
  <si>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</si>
  <si>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</si>
  <si>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</si>
  <si>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</si>
  <si>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</si>
  <si>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</si>
  <si>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</si>
  <si>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</si>
  <si>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</si>
  <si>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</si>
  <si>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</si>
  <si>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</si>
  <si>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</si>
  <si>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</si>
  <si>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</si>
  <si>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</si>
  <si>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</si>
  <si>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</si>
  <si>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</si>
  <si>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</si>
  <si>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</si>
  <si>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</si>
  <si>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</si>
  <si>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</si>
  <si>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</si>
  <si>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</si>
  <si>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</si>
  <si>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</si>
  <si>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</si>
  <si>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</si>
  <si>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</si>
  <si>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</si>
  <si>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</si>
  <si>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</si>
  <si>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</si>
  <si>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</si>
  <si>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</si>
  <si>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</si>
  <si>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</si>
  <si>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</si>
  <si>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</si>
  <si>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</si>
  <si>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</si>
  <si>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</si>
  <si>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</si>
  <si>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</si>
  <si>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</si>
  <si>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</si>
  <si>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</si>
  <si>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</si>
  <si>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</si>
  <si>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</si>
  <si>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</si>
  <si>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</si>
  <si>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</si>
  <si>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</si>
  <si>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</si>
  <si>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</si>
  <si>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</si>
  <si>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</si>
  <si>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</si>
  <si>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</si>
  <si>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</si>
  <si>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</si>
  <si>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</si>
  <si>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</si>
  <si>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</si>
  <si>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</si>
  <si>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</si>
  <si>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</si>
  <si>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</si>
  <si>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</si>
  <si>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</si>
  <si>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</si>
  <si>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</si>
  <si>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</si>
  <si>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</si>
  <si>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</si>
  <si>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</si>
  <si>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</si>
  <si>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</si>
  <si>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</si>
  <si>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</si>
  <si>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</si>
  <si>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</si>
  <si>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</si>
  <si>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</si>
  <si>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</si>
  <si>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</si>
  <si>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</si>
  <si>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</si>
  <si>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</si>
  <si>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</si>
  <si>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</si>
  <si>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</si>
  <si>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</si>
  <si>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</si>
  <si>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</si>
  <si>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</si>
  <si>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</si>
  <si>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</si>
  <si>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</si>
  <si>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</si>
  <si>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</si>
  <si>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</si>
  <si>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</si>
  <si>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</si>
  <si>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</si>
  <si>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</si>
  <si>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</si>
  <si>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</si>
  <si>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</si>
  <si>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</si>
  <si>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</si>
  <si>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</si>
  <si>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</si>
  <si>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</si>
  <si>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</si>
  <si>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</si>
  <si>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</si>
  <si>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</si>
  <si>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</si>
  <si>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</si>
  <si>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</si>
  <si>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</si>
  <si>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</si>
  <si>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</si>
  <si>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</si>
  <si>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</si>
  <si>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</si>
  <si>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</si>
  <si>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</si>
  <si>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</si>
  <si>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</si>
  <si>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</si>
  <si>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</si>
  <si>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</si>
  <si>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</si>
  <si>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</si>
  <si>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</si>
  <si>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</si>
  <si>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</si>
  <si>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</si>
  <si>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</si>
  <si>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</si>
  <si>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</si>
  <si>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</si>
  <si>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</si>
  <si>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</si>
  <si>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</si>
  <si>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</si>
  <si>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</si>
  <si>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</si>
  <si>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</si>
  <si>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</si>
  <si>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</si>
  <si>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</si>
  <si>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</si>
  <si>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</si>
  <si>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</si>
  <si>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</si>
  <si>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</si>
  <si>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</si>
  <si>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</si>
  <si>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</si>
  <si>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</si>
  <si>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</si>
  <si>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</si>
  <si>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</si>
  <si>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</si>
  <si>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</si>
  <si>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</si>
  <si>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</si>
  <si>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</si>
  <si>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</si>
  <si>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</si>
  <si>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</si>
  <si>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</si>
  <si>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</si>
  <si>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</si>
  <si>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</si>
  <si>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</si>
  <si>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</si>
  <si>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</si>
  <si>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</si>
  <si>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</si>
  <si>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</si>
  <si>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</si>
  <si>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</si>
  <si>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</si>
  <si>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</si>
  <si>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</si>
  <si>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</si>
  <si>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</si>
  <si>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</si>
  <si>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</si>
  <si>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</si>
  <si>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</si>
  <si>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</si>
  <si>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</si>
  <si>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</si>
  <si>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</si>
  <si>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</si>
  <si>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</si>
  <si>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</si>
  <si>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</si>
  <si>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</si>
  <si>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</si>
  <si>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</si>
  <si>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</si>
  <si>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</si>
  <si>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</si>
  <si>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</si>
  <si>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</si>
  <si>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</si>
  <si>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</si>
  <si>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</si>
  <si>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</si>
  <si>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</si>
  <si>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</si>
  <si>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</si>
  <si>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</si>
  <si>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</si>
  <si>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</si>
  <si>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</si>
  <si>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</si>
  <si>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</si>
  <si>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</si>
  <si>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</si>
  <si>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</si>
  <si>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</si>
  <si>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</si>
  <si>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</si>
  <si>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</si>
  <si>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</si>
  <si>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</si>
  <si>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</si>
  <si>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</si>
  <si>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</si>
  <si>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</si>
  <si>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</si>
  <si>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</si>
  <si>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</si>
  <si>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</si>
  <si>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</si>
  <si>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</si>
  <si>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</si>
  <si>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</si>
  <si>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</si>
  <si>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</si>
  <si>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</si>
  <si>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</si>
  <si>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</si>
  <si>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</si>
  <si>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</si>
  <si>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</si>
  <si>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</si>
  <si>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</si>
  <si>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</si>
  <si>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</si>
  <si>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</si>
  <si>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</si>
  <si>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</si>
  <si>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</si>
  <si>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</si>
  <si>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</si>
  <si>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</si>
  <si>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</si>
  <si>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</si>
  <si>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</si>
  <si>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</si>
  <si>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</si>
  <si>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</si>
  <si>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</si>
  <si>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</si>
  <si>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</si>
  <si>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</si>
  <si>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</si>
  <si>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</si>
  <si>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</si>
  <si>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</si>
  <si>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</si>
  <si>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</si>
  <si>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</si>
  <si>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</si>
  <si>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</si>
  <si>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</si>
  <si>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</si>
  <si>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</si>
  <si>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</si>
  <si>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</si>
  <si>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</si>
  <si>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</si>
  <si>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</si>
  <si>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</si>
  <si>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</si>
  <si>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</si>
  <si>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</si>
  <si>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</si>
  <si>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</si>
  <si>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</si>
  <si>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</si>
  <si>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</si>
  <si>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</si>
  <si>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</si>
  <si>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</si>
  <si>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</si>
  <si>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</si>
  <si>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</si>
  <si>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</si>
  <si>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</si>
  <si>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</si>
  <si>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</si>
  <si>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</si>
  <si>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</si>
  <si>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</si>
  <si>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</si>
  <si>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</si>
  <si>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</si>
  <si>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</si>
  <si>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</si>
  <si>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</si>
  <si>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</si>
  <si>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</si>
  <si>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</si>
  <si>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</si>
  <si>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</si>
  <si>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</si>
  <si>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</si>
  <si>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</si>
  <si>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</si>
  <si>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</si>
  <si>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</si>
  <si>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</si>
  <si>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</si>
  <si>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</si>
  <si>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</si>
  <si>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</si>
  <si>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</si>
  <si>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</si>
  <si>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</si>
  <si>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</si>
  <si>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</si>
  <si>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</si>
  <si>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</si>
  <si>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</si>
  <si>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</si>
  <si>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</si>
  <si>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</si>
  <si>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</si>
  <si>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</si>
  <si>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</si>
  <si>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</si>
  <si>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</si>
  <si>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</si>
  <si>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</si>
  <si>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</si>
  <si>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</si>
  <si>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</si>
  <si>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</si>
  <si>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</si>
  <si>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</si>
  <si>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</si>
  <si>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</si>
  <si>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</si>
  <si>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</si>
  <si>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</si>
  <si>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</si>
  <si>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</si>
  <si>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</si>
  <si>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</si>
  <si>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</si>
  <si>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</si>
  <si>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</si>
  <si>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</si>
  <si>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</si>
  <si>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</si>
  <si>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</si>
  <si>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</si>
  <si>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</si>
  <si>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</si>
  <si>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</si>
  <si>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</si>
  <si>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</si>
  <si>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</si>
  <si>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</si>
  <si>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</si>
  <si>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</si>
  <si>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</si>
  <si>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</si>
  <si>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</si>
  <si>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</si>
  <si>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</si>
  <si>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</si>
  <si>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</si>
  <si>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</si>
  <si>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</si>
  <si>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</si>
  <si>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</si>
  <si>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</si>
  <si>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</si>
  <si>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</si>
  <si>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</si>
  <si>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</si>
  <si>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</si>
  <si>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</si>
  <si>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</si>
  <si>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</si>
  <si>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</si>
  <si>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</si>
  <si>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</si>
  <si>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</si>
  <si>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</si>
  <si>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</si>
  <si>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</si>
  <si>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</si>
  <si>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</si>
  <si>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</si>
  <si>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</si>
  <si>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</si>
  <si>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</si>
  <si>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</si>
  <si>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</si>
  <si>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</si>
  <si>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</si>
  <si>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</si>
  <si>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</si>
  <si>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</si>
  <si>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</si>
  <si>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</si>
  <si>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</si>
  <si>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</si>
  <si>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</si>
  <si>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</si>
  <si>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</si>
  <si>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</si>
  <si>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</si>
  <si>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</si>
  <si>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</si>
  <si>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</si>
  <si>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</si>
  <si>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</si>
  <si>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</si>
  <si>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</si>
  <si>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</si>
  <si>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</si>
  <si>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</si>
  <si>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</si>
  <si>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</si>
  <si>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</si>
  <si>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</si>
  <si>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</si>
  <si>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</si>
  <si>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</si>
  <si>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</si>
  <si>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</si>
  <si>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</si>
  <si>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</si>
  <si>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</si>
  <si>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</si>
  <si>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</si>
  <si>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</si>
  <si>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</si>
  <si>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</si>
  <si>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</si>
  <si>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</si>
  <si>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</si>
  <si>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</si>
  <si>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</si>
  <si>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</si>
  <si>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</si>
  <si>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</si>
  <si>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</si>
  <si>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</si>
  <si>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</si>
  <si>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</si>
  <si>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</si>
  <si>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</si>
  <si>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</si>
  <si>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</si>
  <si>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</si>
  <si>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</si>
  <si>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</si>
  <si>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</si>
  <si>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</si>
  <si>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</si>
  <si>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</si>
  <si>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</si>
  <si>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</si>
  <si>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</si>
  <si>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</si>
  <si>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</si>
  <si>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</si>
  <si>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</si>
  <si>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</si>
  <si>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</si>
  <si>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</si>
  <si>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</si>
  <si>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</si>
  <si>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</si>
  <si>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</si>
  <si>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</si>
  <si>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</si>
  <si>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</si>
  <si>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</si>
  <si>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</si>
  <si>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</si>
  <si>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</si>
  <si>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</si>
  <si>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</si>
  <si>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</si>
  <si>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</si>
  <si>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</si>
  <si>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</si>
  <si>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</si>
  <si>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</si>
  <si>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</si>
  <si>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</si>
  <si>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</si>
  <si>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</si>
  <si>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</si>
  <si>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</si>
  <si>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</si>
  <si>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</si>
  <si>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</si>
  <si>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</si>
  <si>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</si>
  <si>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</si>
  <si>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</si>
  <si>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</si>
  <si>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</si>
  <si>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</si>
  <si>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</si>
  <si>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</si>
  <si>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</si>
  <si>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</si>
  <si>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</si>
  <si>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</si>
  <si>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</si>
  <si>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</si>
  <si>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</si>
  <si>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</si>
  <si>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</si>
  <si>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</si>
  <si>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</si>
  <si>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</si>
  <si>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</si>
  <si>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</si>
  <si>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</si>
  <si>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</si>
  <si>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</si>
  <si>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</si>
  <si>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</si>
  <si>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</si>
  <si>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</si>
  <si>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</si>
  <si>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</si>
  <si>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</si>
  <si>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</si>
  <si>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</si>
  <si>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</si>
  <si>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</si>
  <si>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</si>
  <si>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</si>
  <si>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</si>
  <si>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</si>
  <si>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</si>
  <si>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</si>
  <si>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</si>
  <si>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</si>
  <si>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</si>
  <si>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</si>
  <si>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</si>
  <si>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</si>
  <si>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</si>
  <si>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</si>
  <si>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</si>
  <si>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</si>
  <si>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</si>
  <si>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</si>
  <si>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</si>
  <si>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</si>
  <si>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</si>
  <si>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</si>
  <si>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</si>
  <si>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</si>
  <si>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</si>
  <si>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</si>
  <si>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</si>
  <si>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</si>
  <si>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</si>
  <si>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</si>
  <si>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</si>
  <si>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</si>
  <si>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</si>
  <si>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</si>
  <si>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</si>
  <si>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</si>
  <si>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</si>
  <si>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</si>
  <si>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</si>
  <si>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</si>
  <si>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</si>
  <si>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</si>
  <si>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</si>
  <si>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</si>
  <si>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</si>
  <si>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</si>
  <si>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</si>
  <si>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</si>
  <si>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</si>
  <si>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</si>
  <si>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</si>
  <si>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</si>
  <si>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</si>
  <si>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</si>
  <si>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</si>
  <si>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</si>
  <si>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</si>
  <si>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</si>
  <si>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</si>
  <si>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</si>
  <si>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</si>
  <si>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</si>
  <si>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</si>
  <si>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</si>
  <si>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</si>
  <si>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</si>
  <si>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</si>
  <si>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</si>
  <si>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</si>
  <si>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</si>
  <si>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</si>
  <si>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</si>
  <si>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</si>
  <si>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</si>
  <si>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</si>
  <si>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</si>
  <si>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</si>
  <si>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</si>
  <si>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</si>
  <si>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</si>
  <si>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</si>
  <si>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</si>
  <si>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</si>
  <si>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</si>
  <si>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</si>
  <si>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</si>
  <si>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</si>
  <si>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</si>
  <si>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</si>
  <si>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</si>
  <si>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</si>
  <si>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</si>
  <si>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</si>
  <si>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</si>
  <si>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</si>
  <si>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</si>
  <si>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</si>
  <si>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</si>
  <si>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</si>
  <si>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</si>
  <si>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</si>
  <si>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</si>
  <si>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</si>
  <si>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</si>
  <si>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</si>
  <si>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</si>
  <si>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</si>
  <si>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</si>
  <si>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</si>
  <si>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</si>
  <si>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</si>
  <si>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</si>
  <si>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</si>
  <si>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</si>
  <si>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</si>
  <si>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</si>
  <si>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</si>
  <si>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</si>
  <si>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</si>
  <si>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</si>
  <si>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</si>
  <si>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</si>
  <si>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</si>
  <si>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</si>
  <si>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</si>
  <si>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</si>
  <si>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</si>
  <si>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</si>
  <si>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</si>
  <si>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</si>
  <si>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</si>
  <si>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</si>
  <si>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</si>
  <si>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</si>
  <si>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</si>
  <si>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</si>
  <si>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</si>
  <si>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</si>
  <si>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</si>
  <si>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</si>
  <si>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</si>
  <si>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</si>
  <si>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</si>
  <si>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</si>
  <si>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</si>
  <si>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</si>
  <si>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</si>
  <si>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</si>
  <si>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</si>
  <si>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</si>
  <si>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</si>
  <si>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</si>
  <si>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</si>
  <si>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</si>
  <si>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</si>
  <si>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</si>
  <si>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</si>
  <si>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</si>
  <si>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</si>
  <si>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</si>
  <si>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</si>
  <si>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</si>
  <si>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</si>
  <si>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</si>
  <si>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</si>
  <si>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</si>
  <si>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</si>
  <si>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</si>
  <si>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</si>
  <si>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</si>
  <si>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</si>
  <si>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</si>
  <si>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</si>
  <si>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</si>
  <si>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</si>
  <si>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</si>
  <si>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</si>
  <si>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</si>
  <si>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</si>
  <si>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</si>
  <si>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</si>
  <si>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</si>
  <si>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</si>
  <si>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</si>
  <si>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</si>
  <si>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</si>
  <si>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</si>
  <si>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</si>
  <si>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</si>
  <si>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</si>
  <si>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</si>
  <si>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</si>
  <si>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</si>
  <si>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</si>
  <si>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</si>
  <si>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</si>
  <si>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</si>
  <si>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</si>
  <si>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</si>
  <si>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</si>
  <si>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</si>
  <si>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</si>
  <si>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</si>
  <si>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</si>
  <si>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</si>
  <si>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</si>
  <si>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</si>
  <si>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</si>
  <si>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</si>
  <si>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</si>
  <si>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</si>
  <si>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</si>
  <si>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</si>
  <si>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</si>
  <si>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</si>
  <si>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</si>
  <si>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</si>
  <si>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</si>
  <si>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</si>
  <si>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</si>
  <si>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</si>
  <si>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</si>
  <si>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</si>
  <si>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</si>
  <si>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</si>
  <si>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</si>
  <si>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</si>
  <si>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</si>
  <si>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</si>
  <si>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</si>
  <si>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</si>
  <si>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</si>
  <si>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</si>
  <si>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</si>
  <si>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</si>
  <si>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</si>
  <si>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</si>
  <si>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</si>
  <si>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</si>
  <si>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</si>
  <si>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</si>
  <si>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</si>
  <si>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</si>
  <si>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</si>
  <si>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</si>
  <si>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</si>
  <si>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</si>
  <si>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</si>
  <si>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</si>
  <si>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</si>
  <si>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</si>
  <si>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</si>
  <si>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</si>
  <si>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</si>
  <si>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</si>
  <si>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</si>
  <si>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</si>
  <si>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</si>
  <si>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</si>
  <si>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</si>
  <si>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</si>
  <si>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</si>
  <si>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</si>
  <si>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</si>
  <si>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</si>
  <si>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</si>
  <si>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</si>
  <si>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</si>
  <si>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</si>
  <si>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</si>
  <si>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</si>
  <si>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</si>
  <si>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</si>
  <si>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</si>
  <si>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</si>
  <si>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</si>
  <si>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</si>
  <si>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</si>
  <si>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</si>
  <si>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</si>
  <si>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</si>
  <si>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</si>
  <si>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</si>
  <si>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</si>
  <si>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</si>
  <si>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</si>
  <si>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</si>
  <si>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</si>
  <si>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</si>
  <si>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</si>
  <si>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</si>
  <si>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</si>
  <si>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</si>
  <si>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</si>
  <si>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</si>
  <si>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</si>
  <si>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</si>
  <si>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</si>
  <si>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</si>
  <si>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</si>
  <si>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</si>
  <si>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</si>
  <si>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</si>
  <si>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</si>
  <si>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</si>
  <si>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</si>
  <si>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</si>
  <si>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</si>
  <si>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</si>
  <si>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</si>
  <si>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</si>
  <si>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</si>
  <si>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</si>
  <si>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</si>
  <si>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</si>
  <si>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</si>
  <si>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</si>
  <si>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</si>
  <si>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</si>
  <si>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</si>
  <si>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</si>
  <si>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</si>
  <si>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</si>
  <si>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</si>
  <si>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</si>
  <si>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</si>
  <si>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</si>
  <si>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</si>
  <si>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</si>
  <si>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</si>
  <si>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</si>
  <si>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</si>
  <si>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</si>
  <si>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</si>
  <si>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</si>
  <si>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</si>
  <si>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</si>
  <si>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</si>
  <si>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</si>
  <si>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</si>
  <si>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</si>
  <si>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</si>
  <si>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</si>
  <si>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</si>
  <si>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</si>
  <si>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</si>
  <si>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</si>
  <si>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</si>
  <si>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</si>
  <si>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</si>
  <si>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</si>
  <si>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</si>
  <si>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</si>
  <si>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</si>
  <si>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</si>
  <si>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</si>
  <si>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</si>
  <si>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</si>
  <si>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</si>
  <si>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</si>
  <si>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</si>
  <si>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</si>
  <si>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</si>
  <si>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</si>
  <si>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</si>
  <si>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</si>
  <si>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</si>
  <si>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</si>
  <si>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</si>
  <si>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</si>
  <si>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</si>
  <si>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</si>
  <si>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</si>
  <si>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</si>
  <si>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</si>
  <si>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</si>
  <si>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</si>
  <si>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</si>
  <si>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</si>
  <si>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</si>
  <si>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</si>
  <si>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</si>
  <si>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</si>
  <si>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</si>
  <si>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</si>
  <si>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</si>
  <si>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</si>
  <si>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</si>
  <si>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</si>
  <si>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</si>
  <si>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</si>
  <si>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</si>
  <si>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</si>
  <si>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</si>
  <si>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</si>
  <si>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</si>
  <si>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</si>
  <si>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</si>
  <si>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</si>
  <si>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</si>
  <si>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</si>
  <si>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</si>
  <si>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</si>
  <si>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</si>
  <si>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</si>
  <si>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</si>
  <si>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</si>
  <si>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</si>
  <si>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</si>
  <si>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</si>
  <si>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</si>
  <si>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</si>
  <si>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</si>
  <si>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</si>
  <si>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</si>
  <si>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</si>
  <si>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</si>
  <si>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</si>
  <si>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</si>
  <si>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</si>
  <si>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</si>
  <si>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</si>
  <si>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</si>
  <si>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</si>
  <si>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</si>
  <si>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</si>
  <si>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</si>
  <si>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</si>
  <si>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</si>
  <si>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</si>
  <si>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</si>
  <si>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</si>
  <si>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</si>
  <si>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</si>
  <si>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</si>
  <si>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</si>
  <si>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</si>
  <si>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</si>
  <si>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</si>
  <si>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</si>
  <si>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</si>
  <si>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</si>
  <si>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</si>
  <si>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</si>
  <si>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</si>
  <si>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</si>
  <si>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</si>
  <si>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</si>
  <si>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</si>
  <si>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</si>
  <si>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</si>
  <si>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</si>
  <si>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</si>
  <si>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</si>
  <si>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</si>
  <si>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</si>
  <si>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</si>
  <si>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</si>
  <si>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</si>
  <si>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</si>
  <si>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</si>
  <si>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</si>
  <si>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</si>
  <si>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</si>
  <si>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</si>
  <si>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</si>
  <si>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</si>
  <si>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</si>
  <si>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</si>
  <si>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</si>
  <si>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</si>
  <si>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</si>
  <si>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</si>
  <si>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</si>
  <si>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</si>
  <si>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</si>
  <si>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</si>
  <si>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</si>
  <si>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</si>
  <si>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</si>
  <si>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</si>
  <si>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</si>
  <si>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</si>
  <si>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</si>
  <si>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</si>
  <si>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</si>
  <si>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</si>
  <si>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</si>
  <si>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</si>
  <si>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</si>
  <si>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</si>
  <si>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</si>
  <si>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</si>
  <si>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</si>
  <si>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</si>
  <si>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</si>
  <si>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</si>
  <si>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</si>
  <si>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</si>
  <si>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</si>
  <si>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</si>
  <si>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</si>
  <si>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</si>
  <si>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</si>
  <si>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</si>
  <si>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</si>
  <si>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</si>
  <si>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</si>
  <si>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</si>
  <si>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</si>
  <si>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</si>
  <si>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</si>
  <si>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</si>
  <si>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</si>
  <si>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</si>
  <si>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</si>
  <si>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</si>
  <si>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</si>
  <si>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</si>
  <si>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</si>
  <si>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</si>
  <si>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</si>
  <si>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</si>
  <si>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</si>
  <si>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</si>
  <si>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</si>
  <si>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</si>
  <si>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</si>
  <si>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</si>
  <si>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</si>
  <si>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</si>
  <si>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</si>
  <si>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</si>
  <si>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</si>
  <si>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</si>
  <si>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</si>
  <si>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</si>
  <si>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</si>
  <si>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</si>
  <si>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</si>
  <si>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</si>
  <si>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</si>
  <si>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</si>
  <si>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</si>
  <si>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</si>
  <si>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</si>
  <si>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</si>
  <si>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</si>
  <si>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</si>
  <si>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</si>
  <si>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</si>
  <si>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</si>
  <si>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</si>
  <si>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</si>
  <si>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</si>
  <si>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</si>
  <si>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</si>
  <si>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</si>
  <si>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</si>
  <si>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</si>
  <si>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</si>
  <si>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</si>
  <si>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</si>
  <si>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</si>
  <si>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</si>
  <si>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</si>
  <si>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</si>
  <si>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</si>
  <si>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</si>
  <si>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</si>
  <si>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</si>
  <si>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</si>
  <si>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</si>
  <si>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</si>
  <si>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</si>
  <si>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</si>
  <si>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</si>
  <si>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</si>
  <si>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</si>
  <si>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</si>
  <si>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</si>
  <si>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</si>
  <si>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</si>
  <si>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</si>
  <si>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</si>
  <si>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</si>
  <si>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</si>
  <si>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</si>
  <si>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</si>
  <si>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</si>
  <si>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</si>
  <si>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</si>
  <si>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</si>
  <si>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</si>
  <si>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</si>
  <si>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</si>
  <si>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</si>
  <si>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</si>
  <si>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</si>
  <si>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</si>
  <si>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</si>
  <si>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</si>
  <si>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</si>
  <si>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</si>
  <si>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</si>
  <si>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</si>
  <si>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</si>
  <si>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</si>
  <si>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</si>
  <si>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</si>
  <si>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</si>
  <si>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</si>
  <si>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</si>
  <si>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</si>
  <si>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</si>
  <si>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</si>
  <si>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</si>
  <si>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</si>
  <si>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</si>
  <si>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</si>
  <si>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</si>
  <si>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</si>
  <si>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</si>
  <si>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</si>
  <si>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</si>
  <si>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</si>
  <si>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</si>
  <si>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</si>
  <si>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</si>
  <si>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</si>
  <si>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</si>
  <si>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</si>
  <si>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</si>
  <si>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</si>
  <si>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</si>
  <si>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</si>
  <si>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</si>
  <si>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</si>
  <si>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</si>
  <si>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</si>
  <si>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</si>
  <si>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</si>
  <si>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</si>
  <si>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</si>
  <si>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</si>
  <si>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</si>
  <si>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</si>
  <si>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</si>
  <si>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</si>
  <si>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</si>
  <si>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</si>
  <si>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</si>
  <si>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</si>
  <si>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</si>
  <si>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</si>
  <si>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</si>
  <si>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</si>
  <si>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</si>
  <si>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</si>
  <si>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</si>
  <si>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</si>
  <si>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</si>
  <si>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</si>
  <si>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</si>
  <si>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</si>
  <si>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</si>
  <si>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</si>
  <si>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</si>
  <si>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</si>
  <si>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</si>
  <si>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</si>
  <si>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</si>
  <si>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</si>
  <si>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</si>
  <si>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</si>
  <si>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</si>
  <si>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</si>
  <si>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</si>
  <si>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</si>
  <si>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</si>
  <si>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</si>
  <si>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</si>
  <si>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</si>
  <si>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</si>
  <si>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</si>
  <si>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</si>
  <si>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</si>
  <si>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</si>
  <si>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</si>
  <si>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</si>
  <si>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</si>
  <si>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</si>
  <si>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</si>
  <si>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</si>
  <si>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</si>
  <si>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</si>
  <si>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</si>
  <si>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</si>
  <si>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</si>
  <si>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</si>
  <si>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</si>
  <si>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</si>
  <si>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</si>
  <si>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</si>
  <si>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</si>
  <si>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</si>
  <si>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</si>
  <si>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</si>
  <si>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</si>
  <si>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</si>
  <si>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</si>
  <si>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</si>
  <si>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</si>
  <si>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</si>
  <si>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</si>
  <si>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</si>
  <si>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</si>
  <si>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</si>
  <si>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</si>
  <si>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</si>
  <si>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</si>
  <si>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</si>
  <si>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</si>
  <si>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</si>
  <si>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</si>
  <si>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</si>
  <si>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</si>
  <si>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</si>
  <si>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</si>
  <si>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</si>
  <si>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</si>
  <si>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</si>
  <si>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</si>
  <si>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</si>
  <si>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</si>
  <si>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</si>
  <si>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</si>
  <si>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</si>
  <si>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</si>
  <si>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</si>
  <si>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</si>
  <si>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</si>
  <si>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</si>
  <si>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</si>
  <si>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</si>
  <si>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</si>
  <si>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</si>
  <si>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</si>
  <si>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</si>
  <si>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</si>
  <si>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</si>
  <si>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</si>
  <si>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</si>
  <si>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</si>
  <si>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</si>
  <si>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</si>
  <si>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</si>
  <si>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</si>
  <si>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</si>
  <si>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</si>
  <si>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</si>
  <si>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</si>
  <si>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</si>
  <si>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</si>
  <si>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</si>
  <si>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</si>
  <si>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</si>
  <si>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</si>
  <si>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</si>
  <si>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</si>
  <si>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</si>
  <si>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</si>
  <si>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</si>
  <si>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</si>
  <si>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</si>
  <si>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</si>
  <si>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</si>
  <si>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</si>
  <si>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</si>
  <si>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</si>
  <si>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</si>
  <si>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</si>
  <si>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</si>
  <si>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</si>
  <si>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</si>
  <si>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</si>
  <si>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</si>
  <si>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</si>
  <si>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</si>
  <si>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</si>
  <si>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</si>
  <si>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</si>
  <si>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</si>
  <si>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</si>
  <si>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</si>
  <si>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</si>
  <si>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</si>
  <si>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</si>
  <si>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</si>
  <si>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</si>
  <si>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</si>
  <si>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</si>
  <si>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</si>
  <si>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</si>
  <si>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</si>
  <si>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</si>
  <si>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</si>
  <si>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</si>
  <si>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</si>
  <si>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</si>
  <si>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</si>
  <si>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</si>
  <si>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</si>
  <si>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</si>
  <si>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</si>
  <si>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</si>
  <si>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</si>
  <si>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</si>
  <si>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</si>
  <si>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</si>
  <si>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</si>
  <si>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</si>
  <si>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</si>
  <si>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</si>
  <si>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</si>
  <si>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</si>
  <si>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</si>
  <si>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</si>
  <si>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</si>
  <si>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</si>
  <si>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</si>
  <si>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</si>
  <si>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</si>
  <si>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</si>
  <si>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</si>
  <si>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</si>
  <si>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</si>
  <si>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</si>
  <si>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</si>
  <si>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</si>
  <si>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</si>
  <si>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</si>
  <si>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</si>
  <si>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</si>
  <si>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</si>
  <si>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</si>
  <si>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</si>
  <si>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</si>
  <si>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</si>
  <si>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</si>
  <si>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</si>
  <si>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</si>
  <si>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</si>
  <si>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</si>
  <si>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</si>
  <si>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</si>
  <si>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</si>
  <si>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</si>
  <si>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</si>
  <si>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</si>
  <si>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</si>
  <si>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</si>
  <si>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</si>
  <si>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</si>
  <si>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</si>
  <si>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</si>
  <si>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</si>
  <si>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</si>
  <si>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</si>
  <si>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</si>
  <si>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</si>
  <si>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</si>
  <si>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</si>
  <si>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</si>
  <si>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</si>
  <si>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</si>
  <si>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</si>
  <si>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</si>
  <si>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</si>
  <si>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</si>
  <si>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</si>
  <si>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</si>
  <si>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</si>
  <si>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</si>
  <si>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</si>
  <si>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</si>
  <si>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</si>
  <si>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</si>
  <si>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</si>
  <si>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</si>
  <si>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</si>
  <si>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</si>
  <si>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</si>
  <si>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</si>
  <si>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</si>
  <si>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</si>
  <si>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</si>
  <si>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</si>
  <si>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</si>
  <si>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</si>
  <si>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</si>
  <si>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</si>
  <si>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</si>
  <si>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</si>
  <si>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</si>
  <si>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</si>
  <si>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</si>
  <si>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</si>
  <si>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</si>
  <si>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</si>
  <si>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</si>
  <si>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</si>
  <si>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</si>
  <si>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</si>
  <si>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</si>
  <si>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</si>
  <si>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</si>
  <si>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</si>
  <si>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</si>
  <si>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</si>
  <si>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</si>
  <si>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</si>
  <si>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</si>
  <si>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</si>
  <si>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</si>
  <si>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</si>
  <si>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</si>
  <si>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</si>
  <si>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</si>
  <si>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</si>
  <si>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</si>
  <si>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</si>
  <si>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</si>
  <si>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</si>
  <si>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</si>
  <si>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</si>
  <si>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</si>
  <si>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</si>
  <si>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</si>
  <si>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</si>
  <si>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</si>
  <si>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</si>
  <si>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</si>
  <si>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</si>
  <si>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</si>
  <si>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</si>
  <si>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</si>
  <si>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</si>
  <si>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</si>
  <si>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</si>
  <si>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</si>
  <si>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</si>
  <si>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</si>
  <si>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</si>
  <si>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</si>
  <si>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</si>
  <si>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</si>
  <si>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</si>
  <si>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</si>
  <si>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</si>
  <si>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</si>
  <si>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</si>
  <si>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</si>
  <si>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</si>
  <si>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</si>
  <si>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</si>
  <si>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</si>
  <si>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</si>
  <si>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</si>
  <si>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</si>
  <si>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</si>
  <si>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</si>
  <si>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</si>
  <si>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</si>
  <si>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</si>
  <si>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</si>
  <si>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</si>
  <si>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</si>
  <si>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</si>
  <si>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</si>
  <si>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</si>
  <si>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</si>
  <si>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</si>
  <si>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</si>
  <si>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</si>
  <si>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</si>
  <si>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</si>
  <si>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</si>
  <si>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</si>
  <si>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</si>
  <si>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</si>
  <si>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</si>
  <si>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</si>
  <si>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</si>
  <si>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</si>
  <si>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</si>
  <si>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</si>
  <si>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</si>
  <si>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</si>
  <si>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</si>
  <si>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</si>
  <si>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</si>
  <si>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</si>
  <si>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</si>
  <si>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</si>
  <si>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</si>
  <si>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</si>
  <si>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</si>
  <si>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</si>
  <si>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</si>
  <si>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</si>
  <si>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</si>
  <si>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</si>
  <si>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</si>
  <si>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</si>
  <si>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</si>
  <si>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</si>
  <si>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</si>
  <si>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</si>
  <si>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</si>
  <si>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</si>
  <si>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</si>
  <si>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</si>
  <si>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</si>
  <si>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</si>
  <si>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</si>
  <si>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</si>
  <si>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</si>
  <si>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</si>
  <si>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</si>
  <si>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</si>
  <si>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</si>
  <si>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</si>
  <si>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</si>
  <si>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</si>
  <si>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</si>
  <si>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</si>
  <si>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</si>
  <si>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</si>
  <si>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</si>
  <si>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</si>
  <si>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</si>
  <si>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</si>
  <si>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</si>
  <si>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</si>
  <si>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</si>
  <si>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</si>
  <si>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</si>
  <si>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</si>
  <si>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</si>
  <si>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</si>
  <si>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</si>
  <si>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</si>
  <si>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</si>
  <si>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</si>
  <si>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</si>
  <si>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</si>
  <si>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</si>
  <si>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</si>
  <si>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</si>
  <si>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</si>
  <si>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</si>
  <si>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</si>
  <si>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</si>
  <si>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</si>
  <si>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</si>
  <si>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</si>
  <si>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</si>
  <si>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</si>
  <si>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</si>
  <si>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</si>
  <si>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</si>
  <si>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</si>
  <si>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</si>
  <si>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</si>
  <si>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</si>
  <si>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</si>
  <si>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</si>
  <si>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</si>
  <si>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</si>
  <si>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</si>
  <si>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</si>
  <si>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</si>
  <si>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</si>
  <si>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</si>
  <si>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</si>
  <si>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</si>
  <si>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</si>
  <si>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</si>
  <si>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</si>
  <si>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</si>
  <si>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</si>
  <si>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</si>
  <si>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</si>
  <si>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</si>
  <si>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</si>
  <si>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</si>
  <si>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</si>
  <si>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</si>
  <si>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</si>
  <si>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</si>
  <si>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</si>
  <si>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</si>
  <si>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</si>
  <si>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</si>
  <si>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</si>
  <si>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</si>
  <si>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</si>
  <si>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</si>
  <si>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</si>
  <si>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</si>
  <si>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</si>
  <si>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</si>
  <si>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</si>
  <si>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</si>
  <si>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</si>
  <si>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</si>
  <si>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</si>
  <si>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</si>
  <si>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</si>
  <si>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</si>
  <si>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</si>
  <si>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</si>
  <si>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</si>
  <si>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</si>
  <si>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</si>
  <si>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</si>
  <si>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</si>
  <si>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</si>
  <si>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</si>
  <si>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</si>
  <si>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</si>
  <si>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</si>
  <si>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</si>
  <si>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</si>
  <si>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</si>
  <si>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</si>
  <si>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</si>
  <si>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</si>
  <si>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</si>
  <si>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</si>
  <si>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</si>
  <si>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</si>
  <si>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</si>
  <si>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</si>
  <si>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</si>
  <si>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</si>
  <si>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</si>
  <si>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</si>
  <si>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</si>
  <si>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</si>
  <si>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</si>
  <si>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</si>
  <si>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</si>
  <si>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</si>
  <si>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</si>
  <si>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</si>
  <si>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</si>
  <si>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</si>
  <si>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</si>
  <si>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</si>
  <si>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</si>
  <si>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</si>
  <si>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</si>
  <si>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</si>
  <si>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</si>
  <si>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</si>
  <si>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</si>
  <si>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</si>
  <si>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</si>
  <si>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</si>
  <si>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</si>
  <si>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</si>
  <si>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</si>
  <si>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</si>
  <si>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</si>
  <si>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</si>
  <si>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</si>
  <si>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</si>
  <si>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</si>
  <si>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</si>
  <si>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</si>
  <si>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</si>
  <si>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</si>
  <si>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</si>
  <si>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</si>
  <si>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</si>
  <si>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</si>
  <si>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</si>
  <si>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</si>
  <si>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</si>
  <si>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</si>
  <si>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</si>
  <si>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</si>
  <si>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</si>
  <si>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</si>
  <si>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</si>
  <si>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</si>
  <si>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</si>
  <si>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</si>
  <si>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</si>
  <si>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</si>
  <si>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</si>
  <si>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</si>
  <si>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</si>
  <si>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</si>
  <si>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</si>
  <si>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</si>
  <si>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</si>
  <si>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</si>
  <si>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</si>
  <si>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</si>
  <si>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</si>
  <si>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</si>
  <si>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</si>
  <si>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</si>
  <si>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</si>
  <si>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</si>
  <si>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</si>
  <si>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</si>
  <si>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</si>
  <si>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</si>
  <si>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</si>
  <si>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</si>
  <si>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</si>
  <si>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</si>
  <si>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</si>
  <si>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</si>
  <si>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</si>
  <si>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</si>
  <si>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</si>
  <si>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</si>
  <si>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</si>
  <si>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</si>
  <si>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</si>
  <si>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</si>
  <si>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</si>
  <si>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</si>
  <si>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</si>
  <si>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</si>
  <si>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</si>
  <si>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</si>
  <si>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</si>
  <si>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</si>
  <si>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</si>
  <si>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</si>
  <si>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</si>
  <si>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</si>
  <si>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</si>
  <si>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</si>
  <si>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</si>
  <si>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</si>
  <si>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</si>
  <si>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</si>
  <si>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</si>
  <si>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</si>
  <si>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</si>
  <si>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</si>
  <si>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</si>
  <si>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</si>
  <si>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</si>
  <si>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</si>
  <si>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</si>
  <si>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</si>
  <si>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</si>
  <si>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</si>
  <si>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</si>
  <si>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</si>
  <si>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</si>
  <si>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</si>
  <si>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</si>
  <si>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</si>
  <si>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</si>
  <si>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</si>
  <si>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</si>
  <si>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</si>
  <si>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</si>
  <si>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</si>
  <si>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</si>
  <si>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</si>
  <si>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</si>
  <si>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</si>
  <si>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</si>
  <si>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</si>
  <si>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</si>
  <si>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</si>
  <si>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</si>
  <si>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</si>
  <si>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</si>
  <si>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</si>
  <si>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</si>
  <si>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</si>
  <si>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</si>
  <si>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</si>
  <si>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</si>
  <si>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</si>
  <si>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</si>
  <si>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</si>
  <si>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</si>
  <si>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</si>
  <si>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</si>
  <si>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</si>
  <si>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</si>
  <si>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</si>
  <si>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</si>
  <si>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</si>
  <si>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</si>
  <si>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</si>
  <si>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</si>
  <si>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</si>
  <si>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</si>
  <si>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</si>
  <si>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</si>
  <si>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</si>
  <si>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</si>
  <si>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</si>
  <si>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</si>
  <si>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</si>
  <si>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</si>
  <si>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</si>
  <si>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</si>
  <si>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</si>
  <si>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</si>
  <si>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</si>
  <si>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</si>
  <si>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</si>
  <si>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</si>
  <si>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</si>
  <si>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</si>
  <si>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</si>
  <si>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</si>
  <si>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</si>
  <si>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</si>
  <si>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</si>
  <si>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</si>
  <si>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</si>
  <si>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</si>
  <si>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</si>
  <si>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</si>
  <si>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</si>
  <si>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</si>
  <si>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</si>
  <si>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</si>
  <si>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</si>
  <si>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</si>
  <si>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</si>
  <si>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</si>
  <si>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</si>
  <si>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</si>
  <si>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</si>
  <si>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</si>
  <si>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</si>
  <si>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</si>
  <si>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</si>
  <si>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</si>
  <si>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</si>
  <si>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</si>
  <si>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</si>
  <si>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</si>
  <si>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</si>
  <si>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</si>
  <si>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</si>
  <si>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</si>
  <si>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</si>
  <si>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</si>
  <si>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</si>
  <si>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</si>
  <si>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</si>
  <si>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</si>
  <si>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</si>
  <si>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</si>
  <si>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</si>
  <si>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</si>
  <si>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</si>
  <si>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</si>
  <si>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</si>
  <si>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</si>
  <si>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</si>
  <si>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</si>
  <si>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</si>
  <si>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</si>
  <si>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</si>
  <si>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</si>
  <si>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</si>
  <si>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</si>
  <si>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</si>
  <si>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</si>
  <si>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</si>
  <si>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</si>
  <si>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</si>
  <si>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</si>
  <si>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</si>
  <si>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</si>
  <si>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</si>
  <si>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</si>
  <si>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</si>
  <si>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</si>
  <si>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</si>
  <si>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</si>
  <si>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</si>
  <si>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</si>
  <si>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</si>
  <si>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</si>
  <si>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</si>
  <si>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</si>
  <si>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</si>
  <si>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</si>
  <si>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</si>
  <si>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</si>
  <si>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</si>
  <si>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</si>
  <si>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</si>
  <si>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</si>
  <si>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</si>
  <si>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</si>
  <si>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</si>
  <si>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</si>
  <si>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</si>
  <si>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</si>
  <si>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</si>
  <si>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</si>
  <si>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</si>
  <si>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</si>
  <si>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</si>
  <si>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</si>
  <si>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</si>
  <si>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</si>
  <si>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</si>
  <si>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</si>
  <si>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</si>
  <si>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</si>
  <si>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</si>
  <si>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</si>
  <si>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</si>
  <si>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</si>
  <si>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</si>
  <si>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</si>
  <si>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</si>
  <si>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</si>
  <si>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</si>
  <si>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</si>
  <si>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</si>
  <si>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</si>
  <si>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</si>
  <si>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</si>
  <si>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</si>
  <si>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</si>
  <si>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</si>
  <si>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</si>
  <si>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</si>
  <si>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</si>
  <si>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</si>
  <si>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</si>
  <si>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</si>
  <si>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</si>
  <si>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</si>
  <si>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</si>
  <si>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</si>
  <si>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</si>
  <si>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</si>
  <si>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</si>
  <si>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</si>
  <si>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</si>
  <si>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</si>
  <si>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</si>
  <si>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</si>
  <si>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</si>
  <si>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</si>
  <si>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</si>
  <si>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</si>
  <si>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</si>
  <si>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</si>
  <si>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</si>
  <si>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</si>
  <si>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</si>
  <si>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</si>
  <si>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</si>
  <si>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</si>
  <si>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</si>
  <si>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</si>
  <si>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</si>
  <si>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</si>
  <si>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</si>
  <si>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</si>
  <si>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</si>
  <si>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</si>
  <si>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</si>
  <si>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</si>
  <si>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</si>
  <si>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</si>
  <si>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</si>
  <si>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</si>
  <si>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</si>
  <si>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</si>
  <si>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</si>
  <si>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</si>
  <si>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</si>
  <si>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</si>
  <si>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</si>
  <si>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</si>
  <si>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</si>
  <si>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</si>
  <si>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</si>
  <si>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</si>
  <si>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</si>
  <si>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</si>
  <si>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</si>
  <si>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</si>
  <si>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</si>
  <si>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</si>
  <si>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</si>
  <si>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</si>
  <si>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</si>
  <si>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</si>
  <si>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</si>
  <si>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</si>
  <si>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</si>
  <si>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</si>
  <si>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</si>
  <si>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</si>
  <si>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</si>
  <si>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</si>
  <si>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</si>
  <si>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</si>
  <si>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</si>
  <si>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</si>
  <si>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</si>
  <si>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</si>
  <si>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</si>
  <si>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</si>
  <si>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</si>
  <si>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</si>
  <si>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</si>
  <si>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</si>
  <si>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</si>
  <si>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</si>
  <si>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</si>
  <si>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</si>
  <si>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</si>
  <si>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</si>
  <si>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</si>
  <si>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</si>
  <si>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</si>
  <si>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</si>
  <si>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</si>
  <si>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</si>
  <si>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</si>
  <si>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</si>
  <si>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</si>
  <si>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</si>
  <si>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</si>
  <si>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</si>
  <si>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</si>
  <si>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</si>
  <si>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</si>
  <si>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</si>
  <si>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</si>
  <si>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</si>
  <si>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</si>
  <si>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</si>
  <si>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</si>
  <si>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</si>
  <si>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</si>
  <si>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</si>
  <si>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</si>
  <si>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</si>
  <si>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</si>
  <si>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</si>
  <si>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</si>
  <si>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</si>
  <si>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</si>
  <si>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</si>
  <si>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</si>
  <si>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</si>
  <si>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</si>
  <si>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</si>
  <si>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</si>
  <si>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</si>
  <si>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</si>
  <si>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</si>
  <si>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</si>
  <si>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</si>
  <si>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</si>
  <si>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</si>
  <si>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</si>
  <si>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</si>
  <si>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</si>
  <si>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</si>
  <si>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</si>
  <si>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</si>
  <si>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</si>
  <si>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</si>
  <si>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</si>
  <si>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</si>
  <si>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</si>
  <si>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</si>
  <si>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</si>
  <si>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</si>
  <si>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</si>
  <si>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</si>
  <si>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</si>
  <si>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</si>
  <si>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</si>
  <si>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</si>
  <si>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</si>
  <si>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</si>
  <si>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</si>
  <si>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</si>
  <si>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</si>
  <si>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</si>
  <si>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</si>
  <si>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</si>
  <si>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</si>
  <si>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</si>
  <si>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</si>
  <si>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</si>
  <si>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</si>
  <si>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</si>
  <si>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</si>
  <si>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</si>
  <si>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</si>
  <si>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</si>
  <si>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</si>
  <si>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</si>
  <si>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</si>
  <si>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</si>
  <si>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</si>
  <si>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</si>
  <si>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</si>
  <si>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</si>
  <si>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</si>
  <si>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</si>
  <si>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</si>
  <si>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</si>
  <si>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</si>
  <si>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</si>
  <si>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</si>
  <si>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</si>
  <si>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</si>
  <si>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</si>
  <si>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</si>
  <si>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</si>
  <si>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</si>
  <si>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</si>
  <si>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</si>
  <si>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</si>
  <si>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</si>
  <si>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</si>
  <si>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</si>
  <si>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</si>
  <si>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</si>
  <si>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</si>
  <si>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</si>
  <si>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</si>
  <si>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</si>
  <si>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</si>
  <si>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</si>
  <si>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</si>
  <si>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</si>
  <si>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</si>
  <si>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</si>
  <si>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</si>
  <si>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</si>
  <si>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</si>
  <si>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</si>
  <si>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</si>
  <si>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</si>
  <si>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</si>
  <si>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</si>
  <si>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</si>
  <si>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</si>
  <si>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</si>
  <si>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</si>
  <si>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</si>
  <si>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</si>
  <si>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</si>
  <si>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</si>
  <si>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</si>
  <si>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</si>
  <si>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</si>
  <si>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</si>
  <si>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</si>
  <si>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</si>
  <si>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</si>
  <si>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</si>
  <si>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</si>
  <si>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</si>
  <si>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</si>
  <si>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</si>
  <si>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</si>
  <si>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</si>
  <si>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</si>
  <si>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</si>
  <si>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</si>
  <si>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</si>
  <si>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</si>
  <si>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</si>
  <si>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</si>
  <si>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</si>
  <si>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</si>
  <si>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</si>
  <si>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</si>
  <si>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</si>
  <si>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</si>
  <si>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</si>
  <si>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</si>
  <si>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</si>
  <si>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</si>
  <si>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</si>
  <si>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</si>
  <si>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</si>
  <si>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</si>
  <si>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</si>
  <si>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</si>
  <si>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</si>
  <si>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</si>
  <si>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</si>
  <si>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</si>
  <si>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</si>
  <si>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</si>
  <si>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</si>
  <si>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</si>
  <si>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</si>
  <si>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</si>
  <si>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</si>
  <si>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</si>
  <si>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</si>
  <si>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</si>
  <si>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</si>
  <si>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</si>
  <si>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</si>
  <si>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</si>
  <si>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</si>
  <si>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</si>
  <si>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</si>
  <si>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</si>
  <si>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</si>
  <si>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</si>
  <si>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</si>
  <si>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</si>
  <si>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</si>
  <si>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</si>
  <si>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</si>
  <si>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</si>
  <si>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</si>
  <si>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</si>
  <si>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</si>
  <si>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</si>
  <si>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</si>
  <si>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</si>
  <si>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</si>
  <si>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</si>
  <si>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</si>
  <si>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</si>
  <si>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</si>
  <si>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</si>
  <si>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</si>
  <si>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</si>
  <si>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</si>
  <si>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</si>
  <si>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</si>
  <si>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</si>
  <si>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</si>
  <si>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</si>
  <si>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</si>
  <si>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</si>
  <si>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</si>
  <si>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</si>
  <si>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</si>
  <si>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</si>
  <si>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</si>
  <si>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</si>
  <si>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</si>
  <si>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</si>
  <si>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</si>
  <si>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</si>
  <si>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</si>
  <si>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</si>
  <si>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</si>
  <si>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</si>
  <si>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</si>
  <si>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</si>
  <si>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</si>
  <si>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</si>
  <si>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</si>
  <si>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</si>
  <si>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</si>
  <si>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</si>
  <si>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</si>
  <si>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</si>
  <si>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</si>
  <si>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</si>
  <si>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</si>
  <si>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</si>
  <si>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</si>
  <si>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</si>
  <si>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</si>
  <si>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</si>
  <si>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</si>
  <si>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</si>
  <si>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</si>
  <si>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</si>
  <si>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</si>
  <si>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</si>
  <si>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</si>
  <si>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</si>
  <si>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</si>
  <si>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</si>
  <si>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</si>
  <si>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</si>
  <si>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</si>
  <si>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</si>
  <si>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</si>
  <si>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</si>
  <si>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</si>
  <si>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</si>
  <si>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</si>
  <si>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</si>
  <si>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</si>
  <si>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</si>
  <si>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</si>
  <si>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</si>
  <si>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</si>
  <si>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</si>
  <si>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</si>
  <si>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</si>
  <si>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</si>
  <si>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</si>
  <si>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</si>
  <si>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</si>
  <si>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</si>
  <si>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</si>
  <si>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</si>
  <si>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</si>
  <si>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</si>
  <si>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</si>
  <si>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</si>
  <si>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</si>
  <si>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</si>
  <si>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</si>
  <si>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</si>
  <si>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</si>
  <si>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</si>
  <si>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</si>
  <si>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</si>
  <si>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</si>
  <si>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</si>
  <si>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</si>
  <si>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</si>
  <si>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</si>
  <si>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</si>
  <si>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</si>
  <si>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</si>
  <si>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</si>
  <si>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</si>
  <si>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</si>
  <si>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</si>
  <si>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</si>
  <si>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</si>
  <si>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</si>
  <si>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</si>
  <si>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</si>
  <si>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</si>
  <si>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</si>
  <si>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</si>
  <si>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</si>
  <si>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</si>
  <si>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</si>
  <si>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</si>
  <si>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</si>
  <si>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</si>
  <si>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</si>
  <si>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</si>
  <si>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</si>
  <si>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</si>
  <si>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</si>
  <si>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</si>
  <si>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</si>
  <si>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</si>
  <si>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</si>
  <si>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</si>
  <si>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</si>
  <si>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</si>
  <si>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</si>
  <si>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</si>
  <si>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</si>
  <si>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</si>
  <si>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</si>
  <si>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</si>
  <si>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</si>
  <si>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</si>
  <si>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</si>
  <si>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</si>
  <si>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</si>
  <si>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</si>
  <si>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</si>
  <si>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</si>
  <si>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</si>
  <si>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</si>
  <si>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</si>
  <si>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</si>
  <si>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</si>
  <si>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</si>
  <si>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</si>
  <si>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</si>
  <si>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</si>
  <si>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</si>
  <si>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</si>
  <si>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</si>
  <si>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</si>
  <si>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</si>
  <si>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</si>
  <si>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</si>
  <si>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</si>
  <si>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</si>
  <si>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</si>
  <si>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</si>
  <si>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</si>
  <si>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</si>
  <si>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</si>
  <si>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</si>
  <si>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</si>
  <si>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</si>
  <si>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</si>
  <si>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</si>
  <si>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</si>
  <si>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</si>
  <si>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</si>
  <si>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</si>
  <si>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</si>
  <si>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</si>
  <si>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</si>
  <si>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</si>
  <si>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</si>
  <si>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</si>
  <si>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</si>
  <si>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</si>
  <si>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</si>
  <si>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</si>
  <si>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</si>
  <si>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</si>
  <si>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</si>
  <si>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</si>
  <si>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</si>
  <si>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</si>
  <si>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</si>
  <si>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</si>
  <si>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</si>
  <si>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</si>
  <si>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</si>
  <si>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</si>
  <si>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</si>
  <si>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</si>
  <si>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</si>
  <si>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</si>
  <si>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</si>
  <si>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</si>
  <si>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</si>
  <si>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</si>
  <si>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</si>
  <si>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</si>
  <si>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</si>
  <si>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</si>
  <si>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</si>
  <si>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</si>
  <si>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</si>
  <si>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</si>
  <si>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</si>
  <si>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</si>
  <si>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</si>
  <si>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</si>
  <si>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</si>
  <si>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</si>
  <si>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</si>
  <si>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</si>
  <si>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</si>
  <si>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</si>
  <si>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</si>
  <si>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</si>
  <si>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</si>
  <si>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</si>
  <si>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</si>
  <si>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</si>
  <si>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</si>
  <si>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</si>
  <si>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</si>
  <si>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</si>
  <si>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</si>
  <si>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</si>
  <si>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</si>
  <si>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</si>
  <si>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</si>
  <si>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</si>
  <si>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</si>
  <si>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</si>
  <si>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</si>
  <si>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</si>
  <si>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</si>
  <si>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</si>
  <si>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</si>
  <si>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</si>
  <si>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</si>
  <si>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</si>
  <si>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</si>
  <si>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</si>
  <si>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</si>
  <si>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</si>
  <si>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</si>
  <si>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</si>
  <si>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</si>
  <si>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</si>
  <si>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</si>
  <si>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</si>
  <si>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</si>
  <si>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</si>
  <si>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</si>
  <si>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</si>
  <si>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</si>
  <si>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</si>
  <si>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</si>
  <si>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</si>
  <si>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</si>
  <si>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</si>
  <si>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</si>
  <si>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</si>
  <si>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</si>
  <si>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</si>
  <si>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</si>
  <si>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</si>
  <si>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</si>
  <si>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</si>
  <si>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</si>
  <si>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</si>
  <si>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</si>
  <si>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</si>
  <si>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</si>
  <si>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</si>
  <si>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</si>
  <si>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</si>
  <si>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</si>
  <si>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</si>
  <si>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</si>
  <si>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</si>
  <si>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</si>
  <si>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</si>
  <si>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</si>
  <si>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</si>
  <si>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</si>
  <si>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</si>
  <si>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</si>
  <si>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</si>
  <si>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</si>
  <si>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</si>
  <si>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</si>
  <si>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</si>
  <si>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</si>
  <si>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</si>
  <si>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</si>
  <si>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</si>
  <si>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</si>
  <si>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</si>
  <si>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</si>
  <si>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</si>
  <si>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</si>
  <si>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</si>
  <si>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</si>
  <si>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</si>
  <si>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</si>
  <si>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</si>
  <si>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</si>
  <si>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</si>
  <si>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</si>
  <si>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</si>
  <si>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</si>
  <si>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</si>
  <si>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</si>
  <si>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</si>
  <si>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</si>
  <si>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</si>
  <si>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</si>
  <si>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</si>
  <si>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</si>
  <si>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</si>
  <si>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</si>
  <si>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</si>
  <si>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</si>
  <si>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</si>
  <si>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</si>
  <si>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</si>
  <si>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</si>
  <si>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</si>
  <si>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</si>
  <si>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</si>
  <si>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</si>
  <si>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</si>
  <si>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</si>
  <si>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</si>
  <si>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</si>
  <si>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</si>
  <si>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</si>
  <si>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</si>
  <si>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</si>
  <si>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</si>
  <si>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</si>
  <si>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</si>
  <si>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</si>
  <si>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</si>
  <si>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</si>
  <si>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</si>
  <si>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</si>
  <si>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</si>
  <si>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</si>
  <si>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</si>
  <si>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</si>
  <si>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</si>
  <si>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</si>
  <si>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</si>
  <si>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</si>
  <si>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</si>
  <si>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</si>
  <si>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</si>
  <si>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</si>
  <si>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</si>
  <si>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</si>
  <si>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</si>
  <si>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</si>
  <si>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</si>
  <si>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</si>
  <si>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</si>
  <si>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</si>
  <si>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</si>
  <si>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</si>
  <si>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</si>
  <si>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</si>
  <si>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</si>
  <si>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</si>
  <si>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</si>
  <si>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</si>
  <si>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</si>
  <si>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</si>
  <si>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</si>
  <si>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</si>
  <si>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</si>
  <si>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</si>
  <si>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</si>
  <si>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</si>
  <si>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</si>
  <si>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</si>
  <si>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</si>
  <si>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</si>
  <si>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</si>
  <si>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</si>
  <si>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</si>
  <si>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</si>
  <si>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</si>
  <si>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</si>
  <si>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</si>
  <si>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</si>
  <si>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</si>
  <si>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</si>
  <si>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</si>
  <si>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</si>
  <si>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</si>
  <si>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</si>
  <si>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</si>
  <si>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</si>
  <si>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</si>
  <si>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</si>
  <si>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</si>
  <si>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</si>
  <si>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</si>
  <si>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</si>
  <si>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</si>
  <si>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</si>
  <si>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</si>
  <si>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</si>
  <si>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</si>
  <si>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</si>
  <si>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</si>
  <si>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</si>
  <si>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</si>
  <si>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</si>
  <si>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</si>
  <si>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</si>
  <si>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</si>
  <si>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</si>
  <si>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</si>
  <si>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</si>
  <si>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</si>
  <si>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</si>
  <si>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</si>
  <si>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</si>
  <si>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</si>
  <si>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</si>
  <si>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</si>
  <si>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</si>
  <si>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</si>
  <si>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</si>
  <si>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</si>
  <si>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</si>
  <si>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</si>
  <si>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</si>
  <si>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</si>
  <si>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</si>
  <si>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</si>
  <si>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</si>
  <si>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</si>
  <si>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</si>
  <si>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</si>
  <si>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</si>
  <si>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</si>
  <si>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</si>
  <si>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</si>
  <si>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</si>
  <si>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</si>
  <si>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</si>
  <si>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</si>
  <si>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</si>
  <si>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</si>
  <si>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</si>
  <si>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</si>
  <si>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</si>
  <si>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</si>
  <si>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</si>
  <si>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</si>
  <si>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</si>
  <si>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</si>
  <si>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</si>
  <si>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</si>
  <si>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</si>
  <si>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</si>
  <si>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</si>
  <si>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</si>
  <si>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</si>
  <si>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</si>
  <si>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</si>
  <si>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</si>
  <si>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</si>
  <si>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</si>
  <si>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</si>
  <si>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</si>
  <si>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</si>
  <si>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</si>
  <si>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</si>
  <si>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</si>
  <si>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</si>
  <si>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</si>
  <si>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</si>
  <si>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</si>
  <si>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</si>
  <si>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</si>
  <si>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</si>
  <si>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</si>
  <si>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</si>
  <si>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</si>
  <si>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</si>
  <si>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</si>
  <si>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</si>
  <si>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</si>
  <si>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</si>
  <si>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</si>
  <si>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</si>
  <si>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</si>
  <si>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</si>
  <si>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</si>
  <si>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</si>
  <si>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</si>
  <si>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</si>
  <si>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</si>
  <si>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</si>
  <si>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</si>
  <si>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</si>
  <si>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</si>
  <si>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</si>
  <si>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</si>
  <si>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</si>
  <si>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</si>
  <si>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</si>
  <si>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</si>
  <si>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</si>
  <si>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</si>
  <si>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</si>
  <si>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</si>
  <si>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</si>
  <si>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</si>
  <si>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</si>
  <si>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</si>
  <si>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</si>
  <si>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</si>
  <si>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</si>
  <si>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</si>
  <si>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</si>
  <si>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</si>
  <si>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</si>
  <si>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</si>
  <si>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</si>
  <si>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</si>
  <si>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</si>
  <si>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</si>
  <si>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</si>
  <si>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</si>
  <si>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</si>
  <si>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</si>
  <si>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</si>
  <si>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</si>
  <si>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</si>
  <si>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</si>
  <si>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</si>
  <si>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</si>
  <si>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</si>
  <si>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</si>
  <si>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</si>
  <si>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</si>
  <si>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</si>
  <si>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</si>
  <si>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</si>
  <si>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</si>
  <si>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</si>
  <si>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</si>
  <si>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</si>
  <si>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</si>
  <si>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</si>
  <si>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</si>
  <si>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</si>
  <si>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</si>
  <si>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</si>
  <si>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</si>
  <si>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</si>
  <si>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</si>
  <si>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</si>
  <si>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</si>
  <si>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</si>
  <si>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</si>
  <si>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</si>
  <si>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</si>
  <si>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</si>
  <si>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</si>
  <si>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</si>
  <si>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</si>
  <si>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</si>
  <si>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</si>
  <si>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</si>
  <si>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</si>
  <si>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</si>
  <si>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</si>
  <si>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</si>
  <si>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</si>
  <si>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</si>
  <si>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</si>
  <si>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</si>
  <si>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</si>
  <si>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</si>
  <si>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</si>
  <si>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</si>
  <si>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</si>
  <si>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</si>
  <si>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</si>
  <si>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</si>
  <si>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</si>
  <si>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</si>
  <si>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</si>
  <si>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</si>
  <si>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</si>
  <si>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</si>
  <si>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</si>
  <si>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</si>
  <si>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</si>
  <si>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</si>
  <si>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</si>
  <si>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</si>
  <si>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</si>
  <si>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</si>
  <si>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</si>
  <si>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</si>
  <si>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</si>
  <si>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</si>
  <si>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</si>
  <si>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</si>
  <si>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</si>
  <si>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</si>
  <si>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</si>
  <si>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</si>
  <si>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</si>
  <si>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</si>
  <si>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</si>
  <si>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</si>
  <si>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</si>
  <si>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</si>
  <si>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</si>
  <si>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</si>
  <si>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</si>
  <si>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</si>
  <si>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</si>
  <si>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</si>
  <si>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</si>
  <si>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</si>
  <si>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</si>
  <si>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</si>
  <si>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</si>
  <si>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</si>
  <si>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</si>
  <si>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</si>
  <si>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</si>
  <si>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</si>
  <si>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</si>
  <si>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</si>
  <si>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</si>
  <si>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</si>
  <si>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</si>
  <si>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</si>
  <si>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</si>
  <si>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</si>
  <si>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</si>
  <si>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</si>
  <si>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</si>
  <si>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</si>
  <si>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</si>
  <si>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</si>
  <si>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</si>
  <si>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</si>
  <si>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</si>
  <si>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</si>
  <si>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</si>
  <si>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</si>
  <si>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</si>
  <si>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</si>
  <si>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</si>
  <si>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</si>
  <si>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</si>
  <si>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</si>
  <si>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</si>
  <si>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</si>
  <si>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</si>
  <si>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</si>
  <si>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</si>
  <si>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</si>
  <si>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</si>
  <si>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</si>
  <si>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</si>
  <si>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</si>
  <si>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</si>
  <si>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</si>
  <si>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</si>
  <si>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</si>
  <si>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</si>
  <si>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</si>
  <si>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</si>
  <si>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</si>
  <si>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</si>
  <si>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</si>
  <si>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</si>
  <si>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</si>
  <si>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</si>
  <si>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</si>
  <si>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</si>
  <si>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</si>
  <si>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</si>
  <si>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</si>
  <si>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</si>
  <si>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</si>
  <si>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</si>
  <si>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</si>
  <si>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</si>
  <si>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</si>
  <si>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</si>
  <si>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</si>
  <si>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</si>
  <si>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</si>
  <si>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</si>
  <si>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</si>
  <si>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</si>
  <si>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</si>
  <si>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</si>
  <si>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</si>
  <si>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</si>
  <si>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</si>
  <si>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</si>
  <si>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</si>
  <si>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</si>
  <si>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</si>
  <si>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</si>
  <si>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</si>
  <si>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</si>
  <si>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</si>
  <si>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</si>
  <si>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</si>
  <si>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</si>
  <si>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</si>
  <si>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</si>
  <si>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</si>
  <si>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</si>
  <si>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</si>
  <si>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</si>
  <si>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</si>
  <si>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</si>
  <si>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</si>
  <si>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</si>
  <si>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</si>
  <si>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</si>
  <si>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</si>
  <si>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</si>
  <si>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</si>
  <si>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</si>
  <si>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</si>
  <si>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</si>
  <si>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</si>
  <si>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</si>
  <si>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</si>
  <si>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</si>
  <si>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</si>
  <si>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</si>
  <si>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</si>
  <si>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</si>
  <si>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</si>
  <si>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</si>
  <si>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</si>
  <si>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</si>
  <si>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</si>
  <si>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</si>
  <si>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</si>
  <si>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</si>
  <si>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</si>
  <si>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</si>
  <si>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</si>
  <si>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</si>
  <si>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</si>
  <si>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</si>
  <si>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</si>
  <si>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</si>
  <si>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</si>
  <si>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</si>
  <si>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</si>
  <si>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</si>
  <si>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</si>
  <si>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</si>
  <si>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</si>
  <si>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</si>
  <si>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</si>
  <si>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</si>
  <si>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</si>
  <si>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</si>
  <si>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</si>
  <si>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</si>
  <si>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</si>
  <si>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</si>
  <si>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</si>
  <si>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</si>
  <si>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</si>
  <si>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</si>
  <si>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</si>
  <si>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</si>
  <si>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</si>
  <si>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</si>
  <si>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</si>
  <si>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</si>
  <si>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</si>
  <si>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</si>
  <si>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</si>
  <si>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</si>
  <si>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</si>
  <si>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</si>
  <si>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</si>
  <si>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</si>
  <si>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</si>
  <si>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</si>
  <si>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</si>
  <si>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</si>
  <si>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</si>
  <si>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</si>
  <si>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</si>
  <si>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</si>
  <si>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</si>
  <si>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</si>
  <si>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</si>
  <si>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</si>
  <si>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</si>
  <si>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</si>
  <si>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</si>
  <si>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</si>
  <si>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</si>
  <si>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</si>
  <si>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</si>
  <si>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</si>
  <si>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</si>
  <si>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</si>
  <si>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</si>
  <si>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</si>
  <si>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</si>
  <si>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</si>
  <si>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</si>
  <si>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</si>
  <si>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</si>
  <si>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</si>
  <si>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</si>
  <si>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</si>
  <si>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</si>
  <si>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</si>
  <si>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</si>
  <si>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</si>
  <si>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</si>
  <si>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</si>
  <si>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</si>
  <si>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</si>
  <si>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</si>
  <si>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</si>
  <si>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</si>
  <si>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</si>
  <si>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</si>
  <si>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</si>
  <si>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</si>
  <si>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</si>
  <si>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</si>
  <si>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</si>
  <si>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</si>
  <si>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</si>
  <si>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</si>
  <si>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</si>
  <si>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</si>
  <si>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</si>
  <si>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</si>
  <si>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</si>
  <si>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</si>
  <si>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</si>
  <si>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</si>
  <si>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</si>
  <si>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</si>
  <si>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</si>
  <si>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</si>
  <si>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</si>
  <si>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</si>
  <si>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</si>
  <si>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</si>
  <si>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</si>
  <si>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</si>
  <si>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</si>
  <si>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</si>
  <si>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</si>
  <si>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</si>
  <si>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</si>
  <si>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</si>
  <si>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</si>
  <si>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</si>
  <si>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</si>
  <si>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</si>
  <si>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</si>
  <si>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</si>
  <si>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</si>
  <si>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</si>
  <si>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</si>
  <si>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</si>
  <si>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</si>
  <si>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</si>
  <si>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</si>
  <si>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</si>
  <si>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</si>
  <si>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</si>
  <si>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</si>
  <si>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</si>
  <si>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</si>
  <si>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</si>
  <si>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</si>
  <si>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</si>
  <si>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</si>
  <si>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</si>
  <si>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</si>
  <si>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</si>
  <si>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</si>
  <si>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</si>
  <si>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</si>
  <si>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</si>
  <si>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</si>
  <si>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</si>
  <si>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</si>
  <si>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</si>
  <si>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</si>
  <si>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</si>
  <si>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</si>
  <si>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</si>
  <si>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</si>
  <si>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</si>
  <si>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</si>
  <si>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</si>
  <si>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</si>
  <si>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</si>
  <si>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</si>
  <si>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</si>
  <si>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</si>
  <si>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</si>
  <si>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</si>
  <si>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</si>
  <si>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</si>
  <si>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</si>
  <si>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</si>
  <si>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</si>
  <si>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</si>
  <si>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</si>
  <si>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</si>
  <si>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</si>
  <si>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</si>
  <si>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</si>
  <si>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</si>
  <si>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</si>
  <si>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</si>
  <si>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</si>
  <si>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</si>
  <si>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</si>
  <si>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</si>
  <si>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</si>
  <si>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</si>
  <si>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</si>
  <si>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</si>
  <si>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</si>
  <si>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</si>
  <si>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</si>
  <si>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</si>
  <si>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</si>
  <si>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</si>
  <si>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</si>
  <si>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</si>
  <si>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</si>
  <si>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</si>
  <si>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</si>
  <si>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</si>
  <si>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</si>
  <si>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</si>
  <si>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</si>
  <si>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</si>
  <si>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</si>
  <si>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</si>
  <si>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</si>
  <si>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</si>
  <si>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</si>
  <si>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</si>
  <si>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</si>
  <si>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</si>
  <si>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</si>
  <si>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</si>
  <si>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</si>
  <si>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</si>
  <si>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</si>
  <si>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</si>
  <si>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</si>
  <si>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</si>
  <si>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</si>
  <si>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</si>
  <si>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</si>
  <si>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</si>
  <si>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</si>
  <si>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</si>
  <si>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</si>
  <si>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</si>
  <si>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</si>
  <si>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</si>
  <si>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</si>
  <si>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</si>
  <si>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</si>
  <si>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</si>
  <si>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</si>
  <si>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</si>
  <si>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</si>
  <si>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</si>
  <si>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</si>
  <si>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</si>
  <si>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</si>
  <si>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</si>
  <si>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</si>
  <si>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</si>
  <si>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</si>
  <si>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</si>
  <si>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</si>
  <si>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</si>
  <si>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</si>
  <si>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</si>
  <si>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</si>
  <si>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</si>
  <si>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</si>
  <si>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</si>
  <si>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</si>
  <si>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</si>
  <si>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</si>
  <si>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</si>
  <si>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</si>
  <si>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</si>
  <si>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</si>
  <si>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</si>
  <si>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</si>
  <si>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</si>
  <si>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</si>
  <si>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</si>
  <si>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</si>
  <si>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</si>
  <si>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</si>
  <si>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</si>
  <si>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</si>
  <si>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</si>
  <si>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</si>
  <si>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</si>
  <si>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</si>
  <si>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</si>
  <si>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</si>
  <si>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</si>
  <si>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</si>
  <si>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</si>
  <si>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</si>
  <si>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</si>
  <si>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</si>
  <si>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</si>
  <si>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</si>
  <si>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</si>
  <si>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</si>
  <si>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</si>
  <si>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</si>
  <si>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</si>
  <si>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</si>
  <si>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</si>
  <si>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</si>
  <si>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</si>
  <si>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</si>
  <si>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</si>
  <si>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</si>
  <si>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</si>
  <si>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</si>
  <si>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</si>
  <si>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</si>
  <si>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</si>
  <si>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</si>
  <si>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</si>
  <si>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</si>
  <si>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</si>
  <si>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</si>
  <si>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</si>
  <si>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</si>
  <si>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</si>
  <si>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</si>
  <si>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</si>
  <si>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</si>
  <si>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</si>
  <si>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</si>
  <si>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</si>
  <si>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</si>
  <si>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</si>
  <si>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</si>
  <si>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</si>
  <si>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</si>
  <si>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</si>
  <si>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</si>
  <si>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</si>
  <si>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</si>
  <si>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</si>
  <si>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</si>
  <si>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</si>
  <si>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</si>
  <si>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</si>
  <si>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</si>
  <si>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</si>
  <si>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</si>
  <si>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</si>
  <si>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</si>
  <si>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</si>
  <si>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</si>
  <si>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</si>
  <si>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</si>
  <si>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</si>
  <si>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</si>
  <si>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</si>
  <si>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</si>
  <si>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</si>
  <si>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</si>
  <si>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</si>
  <si>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</si>
  <si>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</si>
  <si>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</si>
  <si>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</si>
  <si>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</si>
  <si>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</si>
  <si>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</si>
  <si>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</si>
  <si>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</si>
  <si>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</si>
  <si>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</si>
  <si>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</si>
  <si>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</si>
  <si>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</si>
  <si>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</si>
  <si>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</si>
  <si>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</si>
  <si>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</si>
  <si>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</si>
  <si>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</si>
  <si>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</si>
  <si>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</si>
  <si>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</si>
  <si>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</si>
  <si>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</si>
  <si>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</si>
  <si>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</si>
  <si>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</si>
  <si>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</si>
  <si>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</si>
  <si>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</si>
  <si>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</si>
  <si>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</si>
  <si>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</si>
  <si>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</si>
  <si>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</si>
  <si>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</si>
  <si>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</si>
  <si>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</si>
  <si>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</si>
  <si>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</si>
  <si>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</si>
  <si>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</si>
  <si>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</si>
  <si>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</si>
  <si>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</si>
  <si>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</si>
  <si>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</si>
  <si>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</si>
  <si>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</si>
  <si>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</si>
  <si>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</si>
  <si>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</si>
  <si>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</si>
  <si>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</si>
  <si>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</si>
  <si>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</si>
  <si>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</si>
  <si>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</si>
  <si>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</si>
  <si>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</si>
  <si>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</si>
  <si>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</si>
  <si>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</si>
  <si>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</si>
  <si>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</si>
  <si>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</si>
  <si>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</si>
  <si>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</si>
  <si>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</si>
  <si>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</si>
  <si>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</si>
  <si>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</si>
  <si>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</si>
  <si>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</si>
  <si>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</si>
  <si>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</si>
  <si>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</si>
  <si>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</si>
  <si>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</si>
  <si>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</si>
  <si>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</si>
  <si>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</si>
  <si>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</si>
  <si>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</si>
  <si>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</si>
  <si>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</si>
  <si>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</si>
  <si>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</si>
  <si>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</si>
  <si>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</si>
  <si>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</si>
  <si>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</si>
  <si>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</si>
  <si>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</si>
  <si>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</si>
  <si>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</si>
  <si>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</si>
  <si>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</si>
  <si>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</si>
  <si>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</si>
  <si>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</si>
  <si>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</si>
  <si>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</si>
  <si>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</si>
  <si>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</si>
  <si>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</si>
  <si>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</si>
  <si>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</si>
  <si>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</si>
  <si>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</si>
  <si>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</si>
  <si>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</si>
  <si>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</si>
  <si>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</si>
  <si>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</si>
  <si>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</si>
  <si>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</si>
  <si>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</si>
  <si>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</si>
  <si>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</si>
  <si>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</si>
  <si>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</si>
  <si>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</si>
  <si>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</si>
  <si>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</si>
  <si>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</si>
  <si>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</si>
  <si>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</si>
  <si>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</si>
  <si>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</si>
  <si>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</si>
  <si>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</si>
  <si>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</si>
  <si>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</si>
  <si>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</si>
  <si>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</si>
  <si>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</si>
  <si>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</si>
  <si>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</si>
  <si>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</si>
  <si>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</si>
  <si>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</si>
  <si>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</si>
  <si>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</si>
  <si>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</si>
  <si>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</si>
  <si>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</si>
  <si>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</si>
  <si>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</si>
  <si>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</si>
  <si>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</si>
  <si>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</si>
  <si>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</si>
  <si>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</si>
  <si>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</si>
  <si>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</si>
  <si>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</si>
  <si>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</si>
  <si>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</si>
  <si>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</si>
  <si>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</si>
  <si>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</si>
  <si>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</si>
  <si>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</si>
  <si>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</si>
  <si>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</si>
  <si>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</si>
  <si>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</si>
  <si>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</si>
  <si>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</si>
  <si>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</si>
  <si>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</si>
  <si>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</si>
  <si>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</si>
  <si>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</si>
  <si>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</si>
  <si>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</si>
  <si>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</si>
  <si>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</si>
  <si>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</si>
  <si>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</si>
  <si>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</si>
  <si>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</si>
  <si>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</si>
  <si>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</si>
  <si>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</si>
  <si>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</si>
  <si>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</si>
  <si>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</si>
  <si>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</si>
  <si>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</si>
  <si>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</si>
  <si>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</si>
  <si>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</si>
  <si>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</si>
  <si>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</si>
  <si>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</si>
  <si>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</si>
  <si>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</si>
  <si>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</si>
  <si>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</si>
  <si>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</si>
  <si>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</si>
  <si>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</si>
  <si>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</si>
  <si>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</si>
  <si>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</si>
  <si>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</si>
  <si>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</si>
  <si>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</si>
  <si>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</si>
  <si>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</si>
  <si>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</si>
  <si>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</si>
  <si>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</si>
  <si>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</si>
  <si>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</si>
  <si>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</si>
  <si>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</si>
  <si>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</si>
  <si>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</si>
  <si>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</si>
  <si>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</si>
  <si>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</si>
  <si>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</si>
  <si>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</si>
  <si>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</si>
  <si>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</si>
  <si>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</si>
  <si>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</si>
  <si>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</si>
  <si>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</si>
  <si>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</si>
  <si>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</si>
  <si>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</si>
  <si>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</si>
  <si>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</si>
  <si>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</si>
  <si>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</si>
  <si>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</si>
  <si>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</si>
  <si>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</si>
  <si>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</si>
  <si>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</si>
  <si>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</si>
  <si>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</si>
  <si>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</si>
  <si>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</si>
  <si>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</si>
  <si>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</si>
  <si>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</si>
  <si>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</si>
  <si>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</si>
  <si>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</si>
  <si>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</si>
  <si>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</si>
  <si>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</si>
  <si>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</si>
  <si>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</si>
  <si>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</si>
  <si>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</si>
  <si>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</si>
  <si>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</si>
  <si>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</si>
  <si>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</si>
  <si>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</si>
  <si>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</si>
  <si>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</si>
  <si>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</si>
  <si>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</si>
  <si>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</si>
  <si>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</si>
  <si>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</si>
  <si>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</si>
  <si>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</si>
  <si>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</si>
  <si>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</si>
  <si>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</si>
  <si>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</si>
  <si>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</si>
  <si>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</si>
  <si>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</si>
  <si>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</si>
  <si>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</si>
  <si>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</si>
  <si>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</si>
  <si>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</si>
  <si>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</si>
  <si>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</si>
  <si>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</si>
  <si>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</si>
  <si>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</si>
  <si>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</si>
  <si>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</si>
  <si>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</si>
  <si>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</si>
  <si>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</si>
  <si>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</si>
  <si>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</si>
  <si>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</si>
  <si>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</si>
  <si>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</si>
  <si>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</si>
  <si>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</si>
  <si>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</si>
  <si>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</si>
  <si>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</si>
  <si>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</si>
  <si>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</si>
  <si>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</si>
  <si>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</si>
  <si>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</si>
  <si>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</si>
  <si>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</si>
  <si>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</si>
  <si>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</si>
  <si>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</si>
  <si>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</si>
  <si>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</si>
  <si>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</si>
  <si>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</si>
  <si>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</si>
  <si>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</si>
  <si>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</si>
  <si>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</si>
  <si>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</si>
  <si>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</si>
  <si>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</si>
  <si>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</si>
  <si>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</si>
  <si>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</si>
  <si>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</si>
  <si>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</si>
  <si>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</si>
  <si>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</si>
  <si>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</si>
  <si>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</si>
  <si>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</si>
  <si>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</si>
  <si>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</si>
  <si>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</si>
  <si>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</si>
  <si>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</si>
  <si>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</si>
  <si>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</si>
  <si>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</si>
  <si>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</si>
  <si>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</si>
  <si>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</si>
  <si>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</si>
  <si>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</si>
  <si>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</si>
  <si>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</si>
  <si>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</si>
  <si>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</si>
  <si>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</si>
  <si>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</si>
  <si>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</si>
  <si>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</si>
  <si>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</si>
  <si>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</si>
  <si>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</si>
  <si>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</si>
  <si>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</si>
  <si>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</si>
  <si>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</si>
  <si>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</si>
  <si>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</si>
  <si>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</si>
  <si>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</si>
  <si>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</si>
  <si>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</si>
  <si>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</si>
  <si>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</si>
  <si>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</si>
  <si>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</si>
  <si>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</si>
  <si>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</si>
  <si>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</si>
  <si>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</si>
  <si>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</si>
  <si>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</si>
  <si>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</si>
  <si>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</si>
  <si>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</si>
  <si>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</si>
  <si>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</si>
  <si>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</si>
  <si>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</si>
  <si>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</si>
  <si>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</si>
  <si>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</si>
  <si>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</si>
  <si>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</si>
  <si>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</si>
  <si>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</si>
  <si>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</si>
  <si>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</si>
  <si>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</si>
  <si>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</si>
  <si>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</si>
  <si>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</si>
  <si>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</si>
  <si>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</si>
  <si>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</si>
  <si>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</si>
  <si>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</si>
  <si>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</si>
  <si>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</si>
  <si>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</si>
  <si>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</si>
  <si>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</si>
  <si>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</si>
  <si>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</si>
  <si>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</si>
  <si>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</si>
  <si>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</si>
  <si>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</si>
  <si>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</si>
  <si>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</si>
  <si>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</si>
  <si>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</si>
  <si>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</si>
  <si>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</si>
  <si>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</si>
  <si>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</si>
  <si>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</si>
  <si>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</si>
  <si>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</si>
  <si>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</si>
  <si>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</si>
  <si>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</si>
  <si>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</si>
  <si>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</si>
  <si>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</si>
  <si>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</si>
  <si>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</si>
  <si>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</si>
  <si>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</si>
  <si>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</si>
  <si>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</si>
  <si>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</si>
  <si>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</si>
  <si>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</si>
  <si>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</si>
  <si>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</si>
  <si>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</si>
  <si>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</si>
  <si>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</si>
  <si>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</si>
  <si>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</si>
  <si>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</si>
  <si>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</si>
  <si>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</si>
  <si>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</si>
  <si>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</si>
  <si>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</si>
  <si>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</si>
  <si>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</si>
  <si>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</si>
  <si>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</si>
  <si>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</si>
  <si>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</si>
  <si>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</si>
  <si>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</si>
  <si>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</si>
  <si>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</si>
  <si>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</si>
  <si>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</si>
  <si>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</si>
  <si>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</si>
  <si>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</si>
  <si>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</si>
  <si>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</si>
  <si>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</si>
  <si>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</si>
  <si>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</si>
  <si>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</si>
  <si>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</si>
  <si>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</si>
  <si>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</si>
  <si>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</si>
  <si>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</si>
  <si>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</si>
  <si>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</si>
  <si>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</si>
  <si>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</si>
  <si>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</si>
  <si>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</si>
  <si>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</si>
  <si>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</si>
  <si>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</si>
  <si>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</si>
  <si>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</si>
  <si>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</si>
  <si>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</si>
  <si>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</si>
  <si>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</si>
  <si>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</si>
  <si>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</si>
  <si>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</si>
  <si>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</si>
  <si>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</si>
  <si>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</si>
  <si>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</si>
  <si>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</si>
  <si>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</si>
  <si>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</si>
  <si>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</si>
  <si>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</si>
  <si>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</si>
  <si>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</si>
  <si>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</si>
  <si>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</si>
  <si>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</si>
  <si>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</si>
  <si>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</si>
  <si>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</si>
  <si>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</si>
  <si>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</si>
  <si>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</si>
  <si>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</si>
  <si>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</si>
  <si>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</si>
  <si>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</si>
  <si>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</si>
  <si>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</si>
  <si>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</si>
  <si>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</si>
  <si>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</si>
  <si>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</si>
  <si>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</si>
  <si>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</si>
  <si>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</si>
  <si>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</si>
  <si>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</si>
  <si>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</si>
  <si>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</si>
  <si>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</si>
  <si>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</si>
  <si>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</si>
  <si>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</si>
  <si>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</si>
  <si>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</si>
  <si>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</si>
  <si>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</si>
  <si>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</si>
  <si>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</si>
  <si>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</si>
  <si>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</si>
  <si>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</si>
  <si>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</si>
  <si>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</si>
  <si>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</si>
  <si>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</si>
  <si>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</si>
  <si>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</si>
  <si>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</si>
  <si>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</si>
  <si>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</si>
  <si>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</si>
  <si>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</si>
  <si>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</si>
  <si>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</si>
  <si>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</si>
  <si>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</si>
  <si>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</si>
  <si>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</si>
  <si>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</si>
  <si>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</si>
  <si>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</si>
  <si>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</si>
  <si>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</si>
  <si>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</si>
  <si>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</si>
  <si>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</si>
  <si>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</si>
  <si>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</si>
  <si>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</si>
  <si>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</si>
  <si>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</si>
  <si>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</si>
  <si>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</si>
  <si>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</si>
  <si>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</si>
  <si>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</si>
  <si>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</si>
  <si>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</si>
  <si>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</si>
  <si>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</si>
  <si>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</si>
  <si>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</si>
  <si>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</si>
  <si>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</si>
  <si>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</si>
  <si>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</si>
  <si>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</si>
  <si>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</si>
  <si>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</si>
  <si>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</si>
  <si>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</si>
  <si>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</si>
  <si>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</si>
  <si>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</si>
  <si>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</si>
  <si>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</si>
  <si>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</si>
  <si>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</si>
  <si>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</si>
  <si>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</si>
  <si>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</si>
  <si>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</si>
  <si>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</si>
  <si>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</si>
  <si>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</si>
  <si>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</si>
  <si>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</si>
  <si>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</si>
  <si>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</si>
  <si>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</si>
  <si>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</si>
  <si>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</si>
  <si>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</si>
  <si>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</si>
  <si>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</si>
  <si>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</si>
  <si>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</si>
  <si>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</si>
  <si>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</si>
  <si>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</si>
  <si>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</si>
  <si>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</si>
  <si>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</si>
  <si>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</si>
  <si>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</si>
  <si>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</si>
  <si>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</si>
  <si>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</si>
  <si>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</si>
  <si>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</si>
  <si>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</si>
  <si>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</si>
  <si>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</si>
  <si>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</si>
  <si>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</si>
  <si>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</si>
  <si>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</si>
  <si>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</si>
  <si>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</si>
  <si>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</si>
  <si>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</si>
  <si>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</si>
  <si>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</si>
  <si>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</si>
  <si>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</si>
  <si>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</si>
  <si>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</si>
  <si>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</si>
  <si>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</si>
  <si>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</si>
  <si>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</si>
  <si>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</si>
  <si>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</si>
  <si>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</si>
  <si>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</si>
  <si>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</si>
  <si>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</si>
  <si>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</si>
  <si>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</si>
  <si>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</si>
  <si>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</si>
  <si>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</si>
  <si>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</si>
  <si>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</si>
  <si>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</si>
  <si>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</si>
  <si>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</si>
  <si>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</si>
  <si>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</si>
  <si>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</si>
  <si>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</si>
  <si>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</si>
  <si>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</si>
  <si>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</si>
  <si>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</si>
  <si>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</si>
  <si>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</si>
  <si>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</si>
  <si>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</si>
  <si>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</si>
  <si>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</si>
  <si>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</si>
  <si>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</si>
  <si>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</si>
  <si>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</si>
  <si>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</si>
  <si>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</si>
  <si>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</si>
  <si>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</si>
  <si>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</si>
  <si>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</si>
  <si>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</si>
  <si>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</si>
  <si>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</si>
  <si>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</si>
  <si>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</si>
  <si>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</si>
  <si>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</si>
  <si>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</si>
  <si>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</si>
  <si>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</si>
  <si>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</si>
  <si>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</si>
  <si>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</si>
  <si>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</si>
  <si>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</si>
  <si>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</si>
  <si>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</si>
  <si>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</si>
  <si>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</si>
  <si>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</si>
  <si>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</si>
  <si>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</si>
  <si>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</si>
  <si>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</si>
  <si>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</si>
  <si>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</si>
  <si>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</si>
  <si>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</si>
  <si>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</si>
  <si>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</si>
  <si>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</si>
  <si>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</si>
  <si>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</si>
  <si>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</si>
  <si>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</si>
  <si>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</si>
  <si>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</si>
  <si>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</si>
  <si>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</si>
  <si>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</si>
  <si>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</si>
  <si>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</si>
  <si>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</si>
  <si>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</si>
  <si>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</si>
  <si>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</si>
  <si>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</si>
  <si>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</si>
  <si>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</si>
  <si>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</si>
  <si>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</si>
  <si>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</si>
  <si>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</si>
  <si>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</si>
  <si>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</si>
  <si>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</si>
  <si>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</si>
  <si>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</si>
  <si>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</si>
  <si>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</si>
  <si>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</si>
  <si>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</si>
  <si>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</si>
  <si>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</si>
  <si>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</si>
  <si>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</si>
  <si>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</si>
  <si>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</si>
  <si>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</si>
  <si>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</si>
  <si>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</si>
  <si>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</si>
  <si>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</si>
  <si>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</si>
  <si>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</si>
  <si>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</si>
  <si>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</si>
  <si>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</si>
  <si>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</si>
  <si>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</si>
  <si>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</si>
  <si>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</si>
  <si>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</si>
  <si>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</si>
  <si>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</si>
  <si>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</si>
  <si>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</si>
  <si>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</si>
  <si>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</si>
  <si>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</si>
  <si>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</si>
  <si>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</si>
  <si>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</si>
  <si>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</si>
  <si>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</si>
  <si>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</si>
  <si>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</si>
  <si>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</si>
  <si>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</si>
  <si>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</si>
  <si>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</si>
  <si>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</si>
  <si>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</si>
  <si>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</si>
  <si>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</si>
  <si>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</si>
  <si>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</si>
  <si>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</si>
  <si>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</si>
  <si>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</si>
  <si>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</si>
  <si>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</si>
  <si>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</si>
  <si>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</si>
  <si>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</si>
  <si>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</si>
  <si>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</si>
  <si>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</si>
  <si>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</si>
  <si>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</si>
  <si>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</si>
  <si>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</si>
  <si>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</si>
  <si>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</si>
  <si>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</si>
  <si>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</si>
  <si>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</si>
  <si>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</si>
  <si>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</si>
  <si>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</si>
  <si>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</si>
  <si>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</si>
  <si>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</si>
  <si>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</si>
  <si>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</si>
  <si>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</si>
  <si>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</si>
  <si>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</si>
  <si>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</si>
  <si>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</si>
  <si>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</si>
  <si>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</si>
  <si>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</si>
  <si>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</si>
  <si>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</si>
  <si>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</si>
  <si>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</si>
  <si>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</si>
  <si>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</si>
  <si>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</si>
  <si>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</si>
  <si>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</si>
  <si>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</si>
  <si>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</si>
  <si>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</si>
  <si>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</si>
  <si>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</si>
  <si>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</si>
  <si>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</si>
  <si>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</si>
  <si>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</si>
  <si>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</si>
  <si>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</si>
  <si>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</si>
  <si>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</si>
  <si>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</si>
  <si>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</si>
  <si>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</si>
  <si>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</si>
  <si>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</si>
  <si>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</si>
  <si>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</si>
  <si>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</si>
  <si>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</si>
  <si>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</si>
  <si>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</si>
  <si>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</si>
  <si>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</si>
  <si>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</si>
  <si>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</si>
  <si>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</si>
  <si>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</si>
  <si>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</si>
  <si>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</si>
  <si>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</si>
  <si>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</si>
  <si>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</si>
  <si>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</si>
  <si>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</si>
  <si>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</si>
  <si>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</si>
  <si>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</si>
  <si>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</si>
  <si>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</si>
  <si>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</si>
  <si>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</si>
  <si>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</si>
  <si>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</si>
  <si>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</si>
  <si>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</si>
  <si>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</si>
  <si>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</si>
  <si>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</si>
  <si>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</si>
  <si>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</si>
  <si>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</si>
  <si>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</si>
  <si>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</si>
  <si>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</si>
  <si>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</si>
  <si>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</si>
  <si>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</si>
  <si>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</si>
  <si>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</si>
  <si>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</si>
  <si>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</si>
  <si>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</si>
  <si>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</si>
  <si>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</si>
  <si>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</si>
  <si>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</si>
  <si>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</si>
  <si>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</si>
  <si>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</si>
  <si>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</si>
  <si>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</si>
  <si>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</si>
  <si>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</si>
  <si>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</si>
  <si>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</si>
  <si>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</si>
  <si>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</si>
  <si>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</si>
  <si>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</si>
  <si>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</si>
  <si>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</si>
  <si>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</si>
  <si>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</si>
  <si>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</si>
  <si>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</si>
  <si>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</si>
  <si>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</si>
  <si>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</si>
  <si>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</si>
  <si>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</si>
  <si>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</si>
  <si>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</si>
  <si>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</si>
  <si>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</si>
  <si>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</si>
  <si>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</si>
  <si>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</si>
  <si>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</si>
  <si>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</si>
  <si>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</si>
  <si>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</si>
  <si>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</si>
  <si>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</si>
  <si>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</si>
  <si>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</si>
  <si>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</si>
  <si>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</si>
  <si>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</si>
  <si>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</si>
  <si>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</si>
  <si>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</si>
  <si>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</si>
  <si>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</si>
  <si>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</si>
  <si>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</si>
  <si>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</si>
  <si>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</si>
  <si>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</si>
  <si>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</si>
  <si>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</si>
  <si>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</si>
  <si>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</si>
  <si>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</si>
  <si>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</si>
  <si>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</si>
  <si>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</si>
  <si>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</si>
  <si>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</si>
  <si>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</si>
  <si>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</si>
  <si>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</si>
  <si>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</si>
  <si>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</si>
  <si>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</si>
  <si>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</si>
  <si>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</si>
  <si>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</si>
  <si>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</si>
  <si>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</si>
  <si>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</si>
  <si>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</si>
  <si>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</si>
  <si>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</si>
  <si>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</si>
  <si>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</si>
  <si>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</si>
  <si>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</si>
  <si>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</si>
  <si>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</si>
  <si>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</si>
  <si>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</si>
  <si>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</si>
  <si>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</si>
  <si>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</si>
  <si>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</si>
  <si>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</si>
  <si>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</si>
  <si>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</si>
  <si>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</si>
  <si>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</si>
  <si>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</si>
  <si>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</si>
  <si>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</si>
  <si>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</si>
  <si>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</si>
  <si>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</si>
  <si>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</si>
  <si>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</si>
  <si>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</si>
  <si>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</si>
  <si>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</si>
  <si>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</si>
  <si>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</si>
  <si>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</si>
  <si>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</si>
  <si>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</si>
  <si>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</si>
  <si>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</si>
  <si>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</si>
  <si>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</si>
  <si>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</si>
  <si>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</si>
  <si>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</si>
  <si>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</si>
  <si>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</si>
  <si>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</si>
  <si>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</si>
  <si>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</si>
  <si>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</si>
  <si>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</si>
  <si>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</si>
  <si>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</si>
  <si>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</si>
  <si>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</si>
  <si>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</si>
  <si>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</si>
  <si>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</si>
  <si>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</si>
  <si>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</si>
  <si>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</si>
  <si>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</si>
  <si>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</si>
  <si>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</si>
  <si>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</si>
  <si>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</si>
  <si>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</si>
  <si>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</si>
  <si>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</si>
  <si>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</si>
  <si>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</si>
  <si>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</si>
  <si>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</si>
  <si>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</si>
  <si>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</si>
  <si>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</si>
  <si>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</si>
  <si>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</si>
  <si>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</si>
  <si>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</si>
  <si>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</si>
  <si>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</si>
  <si>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</si>
  <si>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</si>
  <si>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</si>
  <si>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</si>
  <si>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</si>
  <si>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</si>
  <si>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</si>
  <si>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</si>
  <si>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</si>
  <si>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</si>
  <si>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</si>
  <si>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</si>
  <si>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</si>
  <si>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</si>
  <si>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</si>
  <si>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</si>
  <si>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</si>
  <si>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</si>
  <si>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</si>
  <si>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</si>
  <si>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</si>
  <si>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</si>
  <si>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</si>
  <si>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</si>
  <si>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</si>
  <si>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</si>
  <si>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</si>
  <si>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</si>
  <si>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</si>
  <si>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</si>
  <si>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</si>
  <si>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</si>
  <si>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</si>
  <si>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</si>
  <si>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</si>
  <si>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</si>
  <si>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</si>
  <si>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</si>
  <si>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</si>
  <si>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</si>
  <si>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</si>
  <si>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</si>
  <si>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</si>
  <si>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</si>
  <si>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</si>
  <si>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</si>
  <si>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</si>
  <si>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</si>
  <si>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</si>
  <si>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</si>
  <si>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</si>
  <si>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</si>
  <si>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</si>
  <si>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</si>
  <si>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</si>
  <si>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</si>
  <si>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</si>
  <si>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</si>
  <si>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</si>
  <si>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</si>
  <si>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</si>
  <si>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</si>
  <si>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</si>
  <si>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</si>
  <si>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</si>
  <si>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</si>
  <si>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</si>
  <si>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</si>
  <si>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</si>
  <si>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</si>
  <si>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</si>
  <si>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</si>
  <si>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</si>
  <si>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</si>
  <si>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</si>
  <si>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</si>
  <si>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</si>
  <si>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</si>
  <si>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</si>
  <si>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</si>
  <si>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</si>
  <si>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</si>
  <si>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</si>
  <si>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</si>
  <si>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</si>
  <si>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</si>
  <si>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</si>
  <si>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</si>
  <si>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</si>
  <si>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</si>
  <si>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</si>
  <si>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</si>
  <si>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</si>
  <si>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</si>
  <si>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</si>
  <si>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</si>
  <si>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</si>
  <si>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</si>
  <si>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</si>
  <si>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</si>
  <si>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</si>
  <si>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</si>
  <si>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</si>
  <si>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</si>
  <si>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</si>
  <si>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</si>
  <si>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</si>
  <si>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</si>
  <si>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</si>
  <si>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</si>
  <si>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</si>
  <si>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</si>
  <si>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</si>
  <si>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</si>
  <si>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</si>
  <si>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</si>
  <si>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</si>
  <si>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</si>
  <si>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</si>
  <si>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</si>
  <si>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</si>
  <si>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</si>
  <si>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</si>
  <si>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</si>
  <si>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</si>
  <si>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</si>
  <si>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</si>
  <si>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</si>
  <si>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</si>
  <si>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</si>
  <si>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</si>
  <si>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</si>
  <si>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</si>
  <si>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</si>
  <si>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</si>
  <si>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</si>
  <si>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</si>
  <si>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</si>
  <si>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</si>
  <si>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</si>
  <si>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</si>
  <si>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</si>
  <si>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</si>
  <si>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</si>
  <si>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</si>
  <si>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</si>
  <si>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</si>
  <si>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</si>
  <si>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</si>
  <si>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</si>
  <si>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</si>
  <si>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</si>
  <si>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</si>
  <si>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</si>
  <si>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</si>
  <si>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</si>
  <si>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</si>
  <si>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</si>
  <si>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</si>
  <si>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</si>
  <si>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</si>
  <si>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</si>
  <si>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</si>
  <si>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</si>
  <si>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</si>
  <si>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</si>
  <si>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</si>
  <si>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</si>
  <si>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</si>
  <si>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</si>
  <si>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</si>
  <si>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</si>
  <si>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</si>
  <si>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</si>
  <si>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</si>
  <si>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</si>
  <si>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</si>
  <si>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</si>
  <si>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</si>
  <si>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</si>
  <si>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</si>
  <si>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</si>
  <si>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</si>
  <si>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</si>
  <si>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</si>
  <si>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</si>
  <si>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</si>
  <si>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</si>
  <si>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</si>
  <si>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</si>
  <si>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</si>
  <si>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</si>
  <si>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</si>
  <si>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</si>
  <si>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</si>
  <si>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</si>
  <si>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</si>
  <si>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</si>
  <si>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</si>
  <si>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</si>
  <si>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</si>
  <si>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</si>
  <si>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</si>
  <si>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</si>
  <si>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</si>
  <si>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</si>
  <si>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</si>
  <si>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</si>
  <si>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</si>
  <si>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</si>
  <si>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</si>
  <si>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</si>
  <si>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</si>
  <si>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</si>
  <si>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</si>
  <si>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</si>
  <si>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</si>
  <si>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</si>
  <si>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</si>
  <si>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</si>
  <si>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</si>
  <si>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</si>
  <si>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</si>
  <si>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</si>
  <si>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</si>
  <si>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</si>
  <si>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</si>
  <si>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</si>
  <si>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</si>
  <si>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</si>
  <si>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</si>
  <si>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</si>
  <si>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</si>
  <si>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</si>
  <si>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</si>
  <si>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</si>
  <si>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</si>
  <si>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</si>
  <si>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</si>
  <si>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</si>
  <si>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</si>
  <si>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</si>
  <si>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</si>
  <si>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</si>
  <si>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</si>
  <si>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</si>
  <si>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</si>
  <si>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</si>
  <si>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</si>
  <si>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</si>
  <si>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</si>
  <si>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</si>
  <si>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</si>
  <si>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</si>
  <si>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</si>
  <si>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</si>
  <si>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</si>
  <si>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</si>
  <si>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</si>
  <si>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</si>
  <si>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</si>
  <si>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</si>
  <si>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</si>
  <si>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</si>
  <si>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</si>
  <si>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</si>
  <si>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</si>
  <si>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</si>
  <si>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</si>
  <si>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</si>
  <si>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</si>
  <si>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</si>
  <si>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</si>
  <si>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</si>
  <si>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</si>
  <si>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</si>
  <si>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</si>
  <si>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</si>
  <si>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</si>
  <si>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</si>
  <si>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</si>
  <si>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</si>
  <si>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</si>
  <si>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</si>
  <si>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</si>
  <si>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</si>
  <si>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</si>
  <si>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</si>
  <si>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</si>
  <si>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</si>
  <si>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</si>
  <si>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</si>
  <si>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</si>
  <si>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</si>
  <si>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</si>
  <si>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</si>
  <si>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</si>
  <si>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</si>
  <si>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</si>
  <si>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</si>
  <si>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</si>
  <si>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</si>
  <si>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</si>
  <si>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</si>
  <si>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</si>
  <si>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</si>
  <si>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</si>
  <si>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</si>
  <si>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</si>
  <si>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</si>
  <si>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</si>
  <si>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</si>
  <si>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</si>
  <si>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</si>
  <si>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</si>
  <si>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</si>
  <si>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</si>
  <si>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</si>
  <si>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</si>
  <si>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</si>
  <si>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</si>
  <si>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</si>
  <si>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</si>
  <si>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</si>
  <si>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</si>
  <si>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</si>
  <si>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</si>
  <si>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</si>
  <si>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</si>
  <si>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</si>
  <si>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</si>
  <si>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</si>
  <si>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</si>
  <si>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</si>
  <si>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</si>
  <si>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</si>
  <si>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</si>
  <si>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</si>
  <si>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</si>
  <si>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</si>
  <si>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</si>
  <si>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</si>
  <si>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</si>
  <si>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</si>
  <si>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</si>
  <si>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</si>
  <si>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</si>
  <si>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</si>
  <si>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</si>
  <si>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</si>
  <si>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</si>
  <si>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</si>
  <si>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</si>
  <si>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</si>
  <si>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</si>
  <si>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</si>
  <si>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</si>
  <si>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</si>
  <si>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</si>
  <si>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</si>
  <si>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</si>
  <si>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</si>
  <si>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</si>
  <si>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</si>
  <si>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</si>
  <si>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</si>
  <si>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</si>
  <si>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</si>
  <si>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</si>
  <si>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</si>
  <si>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</si>
  <si>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</si>
  <si>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</si>
  <si>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</si>
  <si>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</si>
  <si>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</si>
  <si>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</si>
  <si>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</si>
  <si>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</si>
  <si>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</si>
  <si>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</si>
  <si>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</si>
  <si>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</si>
  <si>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</si>
  <si>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</si>
  <si>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</si>
  <si>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</si>
  <si>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</si>
  <si>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</si>
  <si>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</si>
  <si>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</si>
  <si>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</si>
  <si>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</si>
  <si>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</si>
  <si>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</si>
  <si>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</si>
  <si>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</si>
  <si>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</si>
  <si>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</si>
  <si>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</si>
  <si>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</si>
  <si>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</si>
  <si>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</si>
  <si>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</si>
  <si>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</si>
  <si>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</si>
  <si>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</si>
  <si>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</si>
  <si>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</si>
  <si>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</si>
  <si>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</si>
  <si>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</si>
  <si>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</si>
  <si>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</si>
  <si>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</si>
  <si>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</si>
  <si>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</si>
  <si>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</si>
  <si>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</si>
  <si>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</si>
  <si>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</si>
  <si>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</si>
  <si>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</si>
  <si>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</si>
  <si>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</si>
  <si>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</si>
  <si>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</si>
  <si>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</si>
  <si>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</si>
  <si>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</si>
  <si>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</si>
  <si>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</si>
  <si>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</si>
  <si>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</si>
  <si>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</si>
  <si>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</si>
  <si>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</si>
  <si>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</si>
  <si>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</si>
  <si>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</si>
  <si>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</si>
  <si>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</si>
  <si>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</si>
  <si>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</si>
  <si>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</si>
  <si>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</si>
  <si>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</si>
  <si>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</si>
  <si>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</si>
  <si>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</si>
  <si>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</si>
  <si>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</si>
  <si>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</si>
  <si>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</si>
  <si>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</si>
  <si>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</si>
  <si>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</si>
  <si>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</si>
  <si>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</si>
  <si>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</si>
  <si>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</si>
  <si>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</si>
  <si>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</si>
  <si>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</si>
  <si>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</si>
  <si>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</si>
  <si>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</si>
  <si>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</si>
  <si>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</si>
  <si>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</si>
  <si>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</si>
  <si>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</si>
  <si>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</si>
  <si>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</si>
  <si>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</si>
  <si>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</si>
  <si>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</si>
  <si>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</si>
  <si>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</si>
  <si>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</si>
  <si>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</si>
  <si>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</si>
  <si>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</si>
  <si>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</si>
  <si>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</si>
  <si>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</si>
  <si>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</si>
  <si>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</si>
  <si>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</si>
  <si>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</si>
  <si>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</si>
  <si>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</si>
  <si>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</si>
  <si>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</si>
  <si>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</si>
  <si>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</si>
  <si>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</si>
  <si>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</si>
  <si>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</si>
  <si>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</si>
  <si>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</si>
  <si>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</si>
  <si>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</si>
  <si>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</si>
  <si>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</si>
  <si>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</si>
  <si>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</si>
  <si>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</si>
  <si>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</si>
  <si>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</si>
  <si>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</si>
  <si>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</si>
  <si>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</si>
  <si>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</si>
  <si>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</si>
  <si>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</si>
  <si>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</si>
  <si>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</si>
  <si>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</si>
  <si>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</si>
  <si>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</si>
  <si>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</si>
  <si>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</si>
  <si>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</si>
  <si>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</si>
  <si>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</si>
  <si>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</si>
  <si>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</si>
  <si>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</si>
  <si>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</si>
  <si>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</si>
  <si>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</si>
  <si>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</si>
  <si>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</si>
  <si>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</si>
  <si>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</si>
  <si>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</si>
  <si>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</si>
  <si>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</si>
  <si>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</si>
  <si>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</si>
  <si>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</si>
  <si>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</si>
  <si>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</si>
  <si>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</si>
  <si>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</si>
  <si>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</si>
  <si>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</si>
  <si>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</si>
  <si>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</si>
  <si>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</si>
  <si>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</si>
  <si>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</si>
  <si>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</si>
  <si>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</si>
  <si>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</si>
  <si>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</si>
  <si>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</si>
  <si>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</si>
  <si>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</si>
  <si>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</si>
  <si>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</si>
  <si>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</si>
  <si>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</si>
  <si>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</si>
  <si>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</si>
  <si>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</si>
  <si>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</si>
  <si>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</si>
  <si>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</si>
  <si>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</si>
  <si>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</si>
  <si>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</si>
  <si>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</si>
  <si>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</si>
  <si>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</si>
  <si>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</si>
  <si>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</si>
  <si>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</si>
  <si>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</si>
  <si>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</si>
  <si>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</si>
  <si>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</si>
  <si>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</si>
  <si>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</si>
  <si>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</si>
  <si>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</si>
  <si>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</si>
  <si>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</si>
  <si>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</si>
  <si>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</si>
  <si>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</si>
  <si>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</si>
  <si>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</si>
  <si>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</si>
  <si>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</si>
  <si>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</si>
  <si>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</si>
  <si>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</si>
  <si>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</si>
  <si>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</si>
  <si>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</si>
  <si>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</si>
  <si>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</si>
  <si>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</si>
  <si>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</si>
  <si>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</si>
  <si>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</si>
  <si>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</si>
  <si>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</si>
  <si>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</si>
  <si>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</si>
  <si>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</si>
  <si>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</si>
  <si>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</si>
  <si>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</si>
  <si>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</si>
  <si>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</si>
  <si>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</si>
  <si>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</si>
  <si>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</si>
  <si>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</si>
  <si>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</si>
  <si>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</si>
  <si>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</si>
  <si>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</si>
  <si>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</si>
  <si>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</si>
  <si>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</si>
  <si>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</si>
  <si>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</si>
  <si>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</si>
  <si>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</si>
  <si>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</si>
  <si>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</si>
  <si>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</si>
  <si>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</si>
  <si>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</si>
  <si>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</si>
  <si>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</si>
  <si>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</si>
  <si>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</si>
  <si>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</si>
  <si>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</si>
  <si>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</si>
  <si>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</si>
  <si>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</si>
  <si>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</si>
  <si>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</si>
  <si>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</si>
  <si>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</si>
  <si>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</si>
  <si>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</si>
  <si>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</si>
  <si>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</si>
  <si>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</si>
  <si>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</si>
  <si>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</si>
  <si>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</si>
  <si>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</si>
  <si>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</si>
  <si>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</si>
  <si>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</si>
  <si>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</si>
  <si>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</si>
  <si>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</si>
  <si>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</si>
  <si>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</si>
  <si>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</si>
  <si>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</si>
  <si>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</si>
  <si>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</si>
  <si>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</si>
  <si>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</si>
  <si>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</si>
  <si>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</si>
  <si>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</si>
  <si>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</si>
  <si>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</si>
  <si>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</si>
  <si>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</si>
  <si>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</si>
  <si>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</si>
  <si>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</si>
  <si>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</si>
  <si>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</si>
  <si>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</si>
  <si>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</si>
  <si>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</si>
  <si>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</si>
  <si>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</si>
  <si>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</si>
  <si>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</si>
  <si>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</si>
  <si>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</si>
  <si>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</si>
  <si>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</si>
  <si>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</si>
  <si>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</si>
  <si>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</si>
  <si>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</si>
  <si>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</si>
  <si>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</si>
  <si>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</si>
  <si>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</si>
  <si>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</si>
  <si>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</si>
  <si>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</si>
  <si>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</si>
  <si>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</si>
  <si>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</si>
  <si>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</si>
  <si>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</si>
  <si>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</si>
  <si>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</si>
  <si>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</si>
  <si>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</si>
  <si>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</si>
  <si>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</si>
  <si>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</si>
  <si>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</si>
  <si>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</si>
  <si>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</si>
  <si>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</si>
  <si>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</si>
  <si>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</si>
  <si>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</si>
  <si>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</si>
  <si>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</si>
  <si>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</si>
  <si>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</si>
  <si>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</si>
  <si>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</si>
  <si>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</si>
  <si>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</si>
  <si>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</si>
  <si>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</si>
  <si>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</si>
  <si>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</si>
  <si>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</si>
  <si>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</si>
  <si>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</si>
  <si>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</si>
  <si>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</si>
  <si>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</si>
  <si>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</si>
  <si>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</si>
  <si>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</si>
  <si>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</si>
  <si>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</si>
  <si>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</si>
  <si>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</si>
  <si>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</si>
  <si>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</si>
  <si>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</si>
  <si>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</si>
  <si>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</si>
  <si>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</si>
  <si>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</si>
  <si>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</si>
  <si>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</si>
  <si>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</si>
  <si>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</si>
  <si>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</si>
  <si>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</si>
  <si>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</si>
  <si>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</si>
  <si>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</si>
  <si>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</si>
  <si>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</si>
  <si>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</si>
  <si>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</si>
  <si>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</si>
  <si>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</si>
  <si>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</si>
  <si>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</si>
  <si>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</si>
  <si>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</si>
  <si>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</si>
  <si>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</si>
  <si>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</si>
  <si>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</si>
  <si>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</si>
  <si>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</si>
  <si>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</si>
  <si>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</si>
  <si>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</si>
  <si>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</si>
  <si>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</si>
  <si>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</si>
  <si>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</si>
  <si>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</si>
  <si>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</si>
  <si>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</si>
  <si>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</si>
  <si>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</si>
  <si>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</si>
  <si>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</si>
  <si>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</si>
  <si>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</si>
  <si>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</si>
  <si>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</si>
  <si>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</si>
  <si>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</si>
  <si>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</si>
  <si>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</si>
  <si>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</si>
  <si>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</si>
  <si>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</si>
  <si>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</si>
  <si>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</si>
  <si>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</si>
  <si>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</si>
  <si>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</si>
  <si>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</si>
  <si>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</si>
  <si>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</si>
  <si>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</si>
  <si>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</si>
  <si>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</si>
  <si>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</si>
  <si>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</si>
  <si>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</si>
  <si>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</si>
  <si>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</si>
  <si>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</si>
  <si>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</si>
  <si>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</si>
  <si>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</si>
  <si>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</si>
  <si>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</si>
  <si>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</si>
  <si>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</si>
  <si>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</si>
  <si>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</si>
  <si>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</si>
  <si>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</si>
  <si>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</si>
  <si>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</si>
  <si>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</si>
  <si>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</si>
  <si>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</si>
  <si>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</si>
  <si>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</si>
  <si>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</si>
  <si>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</si>
  <si>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</si>
  <si>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</si>
  <si>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</si>
  <si>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</si>
  <si>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</si>
  <si>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</si>
  <si>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</si>
  <si>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</si>
  <si>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</si>
  <si>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</si>
  <si>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</si>
  <si>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</si>
  <si>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</si>
  <si>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</si>
  <si>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</si>
  <si>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</si>
  <si>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</si>
  <si>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</si>
  <si>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</si>
  <si>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</si>
  <si>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</si>
  <si>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</si>
  <si>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</si>
  <si>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</si>
  <si>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</si>
  <si>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</si>
  <si>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</si>
  <si>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</si>
  <si>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</si>
  <si>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</si>
  <si>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</si>
  <si>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</si>
  <si>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</si>
  <si>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</si>
  <si>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</si>
  <si>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</si>
  <si>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</si>
  <si>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</si>
  <si>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</si>
  <si>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</si>
  <si>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</si>
  <si>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</si>
  <si>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</si>
  <si>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</si>
  <si>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</si>
  <si>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</si>
  <si>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</si>
  <si>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</si>
  <si>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</si>
  <si>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</si>
  <si>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</si>
  <si>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</si>
  <si>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</si>
  <si>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</si>
  <si>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</si>
  <si>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</si>
  <si>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</si>
  <si>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</si>
  <si>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</si>
  <si>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</si>
  <si>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</si>
  <si>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</si>
  <si>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</si>
  <si>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</si>
  <si>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</si>
  <si>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</si>
  <si>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</si>
  <si>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</si>
  <si>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</si>
  <si>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</si>
  <si>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</si>
  <si>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</si>
  <si>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</si>
  <si>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</si>
  <si>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</si>
  <si>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</si>
  <si>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</si>
  <si>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</si>
  <si>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</si>
  <si>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</si>
  <si>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</si>
  <si>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</si>
  <si>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</si>
  <si>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</si>
  <si>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</si>
  <si>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</si>
  <si>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</si>
  <si>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</si>
  <si>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</si>
  <si>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</si>
  <si>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</si>
  <si>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</si>
  <si>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</si>
  <si>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</si>
  <si>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</si>
  <si>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</si>
  <si>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</si>
  <si>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</si>
  <si>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</si>
  <si>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</si>
  <si>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</si>
  <si>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</si>
  <si>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</si>
  <si>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</si>
  <si>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</si>
  <si>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</si>
  <si>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</si>
  <si>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</si>
  <si>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</si>
  <si>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</si>
  <si>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</si>
  <si>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</si>
  <si>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</si>
  <si>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</si>
  <si>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</si>
  <si>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</si>
  <si>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</si>
  <si>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</si>
  <si>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</si>
  <si>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</si>
  <si>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</si>
  <si>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</si>
  <si>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</si>
  <si>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</si>
  <si>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</si>
  <si>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</si>
  <si>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</si>
  <si>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</si>
  <si>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</si>
  <si>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</si>
  <si>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</si>
  <si>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</si>
  <si>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</si>
  <si>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</si>
  <si>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</si>
  <si>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</si>
  <si>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</si>
  <si>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</si>
  <si>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</si>
  <si>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</si>
  <si>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</si>
  <si>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</si>
  <si>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</si>
  <si>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</si>
  <si>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</si>
  <si>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</si>
  <si>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</si>
  <si>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</si>
  <si>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</si>
  <si>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</si>
  <si>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</si>
  <si>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</si>
  <si>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</si>
  <si>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</si>
  <si>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</si>
  <si>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</si>
  <si>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</si>
  <si>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</si>
  <si>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</si>
  <si>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</si>
  <si>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</si>
  <si>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</si>
  <si>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</si>
  <si>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</si>
  <si>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</si>
  <si>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</si>
  <si>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</si>
  <si>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</si>
  <si>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</si>
  <si>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</si>
  <si>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</si>
  <si>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</si>
  <si>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</si>
  <si>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</si>
  <si>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</si>
  <si>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</si>
  <si>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</si>
  <si>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</si>
  <si>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</si>
  <si>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</si>
  <si>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</si>
  <si>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</si>
  <si>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</si>
  <si>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</si>
  <si>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</si>
  <si>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</si>
  <si>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</si>
  <si>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</si>
  <si>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</si>
  <si>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</si>
  <si>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</si>
  <si>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</si>
  <si>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</si>
  <si>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</si>
  <si>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</si>
  <si>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</si>
  <si>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</si>
  <si>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</si>
  <si>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</si>
  <si>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</si>
  <si>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</si>
  <si>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</si>
  <si>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</si>
  <si>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</si>
  <si>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</si>
  <si>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</si>
  <si>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</si>
  <si>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</si>
  <si>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</si>
  <si>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</si>
  <si>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</si>
  <si>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</si>
  <si>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</si>
  <si>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</si>
  <si>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</si>
  <si>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</si>
  <si>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</si>
  <si>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</si>
  <si>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</si>
  <si>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</si>
  <si>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</si>
  <si>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</si>
  <si>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</si>
  <si>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</si>
  <si>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</si>
  <si>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</si>
  <si>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</si>
  <si>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</si>
  <si>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</si>
  <si>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</si>
  <si>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</si>
  <si>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</si>
  <si>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</si>
  <si>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</si>
  <si>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</si>
  <si>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</si>
  <si>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</si>
  <si>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</si>
  <si>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</si>
  <si>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</si>
  <si>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</si>
  <si>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</si>
  <si>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</si>
  <si>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</si>
  <si>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</si>
  <si>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</si>
  <si>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</si>
  <si>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</si>
  <si>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</si>
  <si>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</si>
  <si>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</si>
  <si>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</si>
  <si>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</si>
  <si>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</si>
  <si>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</si>
  <si>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</si>
  <si>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</si>
  <si>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</si>
  <si>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</si>
  <si>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</si>
  <si>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</si>
  <si>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</si>
  <si>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</si>
  <si>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</si>
  <si>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</si>
  <si>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</si>
  <si>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</si>
  <si>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</si>
  <si>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</si>
  <si>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</si>
  <si>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</si>
  <si>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</si>
  <si>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</si>
  <si>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</si>
  <si>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</si>
  <si>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</si>
  <si>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</si>
  <si>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</si>
  <si>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</si>
  <si>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</si>
  <si>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</si>
  <si>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</si>
  <si>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</si>
  <si>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</si>
  <si>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</si>
  <si>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</si>
  <si>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</si>
  <si>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</si>
  <si>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</si>
  <si>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</si>
  <si>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</si>
  <si>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</si>
  <si>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</si>
  <si>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</si>
  <si>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</si>
  <si>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</si>
  <si>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</si>
  <si>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</si>
  <si>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</si>
  <si>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</si>
  <si>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</si>
  <si>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</si>
  <si>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</si>
  <si>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</si>
  <si>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</si>
  <si>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</si>
  <si>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</si>
  <si>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</si>
  <si>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</si>
  <si>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</si>
  <si>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</si>
  <si>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</si>
  <si>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</si>
  <si>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</si>
  <si>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</si>
  <si>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</si>
  <si>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</si>
  <si>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</si>
  <si>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</si>
  <si>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</si>
  <si>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</si>
  <si>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</si>
  <si>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</si>
  <si>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</si>
  <si>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</si>
  <si>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</si>
  <si>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</si>
  <si>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</si>
  <si>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</si>
  <si>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</si>
  <si>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</si>
  <si>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</si>
  <si>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</si>
  <si>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</si>
  <si>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</si>
  <si>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</si>
  <si>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</si>
  <si>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</si>
  <si>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</si>
  <si>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</si>
  <si>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</si>
  <si>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</si>
  <si>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</si>
  <si>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</si>
  <si>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</si>
  <si>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</si>
  <si>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</si>
  <si>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</si>
  <si>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</si>
  <si>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</si>
  <si>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</si>
  <si>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</si>
  <si>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</si>
  <si>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</si>
  <si>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</si>
  <si>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</si>
  <si>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</si>
  <si>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</si>
  <si>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</si>
  <si>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</si>
  <si>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</si>
  <si>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</si>
  <si>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</si>
  <si>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</si>
  <si>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</si>
  <si>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</si>
  <si>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</si>
  <si>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</si>
  <si>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</si>
  <si>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</si>
  <si>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</si>
  <si>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</si>
  <si>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</si>
  <si>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</si>
  <si>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</si>
  <si>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</si>
  <si>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</si>
  <si>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</si>
  <si>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</si>
  <si>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</si>
  <si>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</si>
  <si>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</si>
  <si>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</si>
  <si>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</si>
  <si>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</si>
  <si>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</si>
  <si>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</si>
  <si>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</si>
  <si>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</si>
  <si>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</si>
  <si>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</si>
  <si>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</si>
  <si>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</si>
  <si>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</si>
  <si>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</si>
  <si>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</si>
  <si>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</si>
  <si>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</si>
  <si>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</si>
  <si>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</si>
  <si>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</si>
  <si>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</si>
  <si>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</si>
  <si>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</si>
  <si>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</si>
  <si>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</si>
  <si>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</si>
  <si>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</si>
  <si>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</si>
  <si>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</si>
  <si>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</si>
  <si>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</si>
  <si>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</si>
  <si>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</si>
  <si>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</si>
  <si>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</si>
  <si>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</si>
  <si>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</si>
  <si>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</si>
  <si>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</si>
  <si>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</si>
  <si>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</si>
  <si>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</si>
  <si>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</si>
  <si>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</si>
  <si>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</si>
  <si>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</si>
  <si>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</si>
  <si>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</si>
  <si>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</si>
  <si>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</si>
  <si>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</si>
  <si>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</si>
  <si>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</si>
  <si>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</si>
  <si>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</si>
  <si>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</si>
  <si>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</si>
  <si>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</si>
  <si>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</si>
  <si>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</si>
  <si>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</si>
  <si>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</si>
  <si>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</si>
  <si>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</si>
  <si>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</si>
  <si>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</si>
  <si>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</si>
  <si>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</si>
  <si>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</si>
  <si>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</si>
  <si>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</si>
  <si>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</si>
  <si>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</si>
  <si>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</si>
  <si>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</si>
  <si>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</si>
  <si>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</si>
  <si>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</si>
  <si>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</si>
  <si>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</si>
  <si>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</si>
  <si>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</si>
  <si>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</si>
  <si>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</si>
  <si>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</si>
  <si>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</si>
  <si>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</si>
  <si>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</si>
  <si>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</si>
  <si>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</si>
  <si>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</si>
  <si>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</si>
  <si>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</si>
  <si>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</si>
  <si>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</si>
  <si>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</si>
  <si>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</si>
  <si>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</si>
  <si>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</si>
  <si>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</si>
  <si>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</si>
  <si>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</si>
  <si>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</si>
  <si>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</si>
  <si>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</si>
  <si>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</si>
  <si>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</si>
  <si>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</si>
  <si>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</si>
  <si>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</si>
  <si>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</si>
  <si>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</si>
  <si>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</si>
  <si>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</si>
  <si>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</si>
  <si>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</si>
  <si>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</si>
  <si>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</si>
  <si>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</si>
  <si>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</si>
  <si>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</si>
  <si>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</si>
  <si>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</si>
  <si>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</si>
  <si>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</si>
  <si>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</si>
  <si>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</si>
  <si>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</si>
  <si>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</si>
  <si>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</si>
  <si>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</si>
  <si>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</si>
  <si>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</si>
  <si>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</si>
  <si>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</si>
  <si>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</si>
  <si>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</si>
  <si>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</si>
  <si>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</si>
  <si>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</si>
  <si>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</si>
  <si>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</si>
  <si>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</si>
  <si>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</si>
  <si>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</si>
  <si>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</si>
  <si>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</si>
  <si>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</si>
  <si>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</si>
  <si>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</si>
  <si>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</si>
  <si>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</si>
  <si>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</si>
  <si>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</si>
  <si>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</si>
  <si>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</si>
  <si>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</si>
  <si>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</si>
  <si>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</si>
  <si>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</si>
  <si>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</si>
  <si>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</si>
  <si>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</si>
  <si>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</si>
  <si>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</si>
  <si>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</si>
  <si>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</si>
  <si>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</si>
  <si>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</si>
  <si>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</si>
  <si>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</si>
  <si>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</si>
  <si>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</si>
  <si>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</si>
  <si>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</si>
  <si>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</si>
  <si>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</si>
  <si>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</si>
  <si>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</si>
  <si>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</si>
  <si>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</si>
  <si>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</si>
  <si>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</si>
  <si>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</si>
  <si>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</si>
  <si>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</si>
  <si>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</si>
  <si>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</si>
  <si>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</si>
  <si>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</si>
  <si>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</si>
  <si>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</si>
  <si>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</si>
  <si>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</si>
  <si>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</si>
  <si>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</si>
  <si>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</si>
  <si>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</si>
  <si>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</si>
  <si>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</si>
  <si>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</si>
  <si>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</si>
  <si>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</si>
  <si>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</si>
  <si>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</si>
  <si>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</si>
  <si>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</si>
  <si>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</si>
  <si>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</si>
  <si>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</si>
  <si>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</si>
  <si>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</si>
  <si>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</si>
  <si>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</si>
  <si>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</si>
  <si>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</si>
  <si>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</si>
  <si>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</si>
  <si>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</si>
  <si>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</si>
  <si>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</si>
  <si>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</si>
  <si>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</si>
  <si>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</si>
  <si>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</si>
  <si>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</si>
  <si>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</si>
  <si>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</si>
  <si>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</si>
  <si>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</si>
  <si>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</si>
  <si>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</si>
  <si>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</si>
  <si>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</si>
  <si>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</si>
  <si>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</si>
  <si>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</si>
  <si>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</si>
  <si>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</si>
  <si>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</si>
  <si>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</si>
  <si>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</si>
  <si>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</si>
  <si>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</si>
  <si>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</si>
  <si>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</si>
  <si>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</si>
  <si>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</si>
  <si>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</si>
  <si>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</si>
  <si>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</si>
  <si>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</si>
  <si>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</si>
  <si>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</si>
  <si>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</si>
  <si>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</si>
  <si>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</si>
  <si>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</si>
  <si>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</si>
  <si>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</si>
  <si>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</si>
  <si>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</si>
  <si>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</si>
  <si>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</si>
  <si>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</si>
  <si>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</si>
  <si>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</si>
  <si>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</si>
  <si>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</si>
  <si>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</si>
  <si>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</si>
  <si>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</si>
  <si>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</si>
  <si>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</si>
  <si>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</si>
  <si>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</si>
  <si>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</si>
  <si>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</si>
  <si>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</si>
  <si>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</si>
  <si>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</si>
  <si>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</si>
  <si>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</si>
  <si>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</si>
  <si>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</si>
  <si>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</si>
  <si>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</si>
  <si>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</si>
  <si>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</si>
  <si>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</si>
  <si>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</si>
  <si>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</si>
  <si>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</si>
  <si>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</si>
  <si>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</si>
  <si>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</si>
  <si>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</si>
  <si>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</si>
  <si>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</si>
  <si>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</si>
  <si>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</si>
  <si>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</si>
  <si>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</si>
  <si>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</si>
  <si>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</si>
  <si>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</si>
  <si>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</si>
  <si>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</si>
  <si>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</si>
  <si>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</si>
  <si>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</si>
  <si>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</si>
  <si>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</si>
  <si>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</si>
  <si>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</si>
  <si>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</si>
  <si>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</si>
  <si>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</si>
  <si>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</si>
  <si>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</si>
  <si>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</si>
  <si>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</si>
  <si>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</si>
  <si>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</si>
  <si>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</si>
  <si>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</si>
  <si>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</si>
  <si>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</si>
  <si>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</si>
  <si>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</si>
  <si>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</si>
  <si>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</si>
  <si>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</si>
  <si>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</si>
  <si>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</si>
  <si>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</si>
  <si>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</si>
  <si>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</si>
  <si>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</si>
  <si>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</si>
  <si>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</si>
  <si>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</si>
  <si>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</si>
  <si>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</si>
  <si>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</si>
  <si>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</si>
  <si>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</si>
  <si>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</si>
  <si>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</si>
  <si>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</si>
  <si>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</si>
  <si>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</si>
  <si>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</si>
  <si>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</si>
  <si>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</si>
  <si>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</si>
  <si>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</si>
  <si>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</si>
  <si>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</si>
  <si>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</si>
  <si>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</si>
  <si>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</si>
  <si>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</si>
  <si>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</si>
  <si>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</si>
  <si>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</si>
  <si>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</si>
  <si>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</si>
  <si>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</si>
  <si>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</si>
  <si>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</si>
  <si>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</si>
  <si>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</si>
  <si>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</si>
  <si>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</si>
  <si>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</si>
  <si>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</si>
  <si>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</si>
  <si>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</si>
  <si>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</si>
  <si>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</si>
  <si>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</si>
  <si>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</si>
  <si>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</si>
  <si>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</si>
  <si>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</si>
  <si>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</si>
  <si>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</si>
  <si>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</si>
  <si>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</si>
  <si>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</si>
  <si>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</si>
  <si>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</si>
  <si>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</si>
  <si>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</si>
  <si>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</si>
  <si>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</si>
  <si>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</si>
  <si>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</si>
  <si>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</si>
  <si>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</si>
  <si>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</si>
  <si>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</si>
  <si>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</si>
  <si>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</si>
  <si>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</si>
  <si>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</si>
  <si>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</si>
  <si>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</si>
  <si>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</si>
  <si>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</si>
  <si>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</si>
  <si>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</si>
  <si>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</si>
  <si>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</si>
  <si>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</si>
  <si>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</si>
  <si>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</si>
  <si>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</si>
  <si>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</si>
  <si>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</si>
  <si>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</si>
  <si>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</si>
  <si>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</si>
  <si>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</si>
  <si>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</si>
  <si>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</si>
  <si>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</si>
  <si>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</si>
  <si>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</si>
  <si>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</si>
  <si>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</si>
  <si>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</si>
  <si>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</si>
  <si>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</si>
  <si>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</si>
  <si>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</si>
  <si>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</si>
  <si>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</si>
  <si>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</si>
  <si>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</si>
  <si>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</si>
  <si>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</si>
  <si>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</si>
  <si>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</si>
  <si>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</si>
  <si>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</si>
  <si>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</si>
  <si>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</si>
  <si>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</si>
  <si>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</si>
  <si>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</si>
  <si>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</si>
  <si>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</si>
  <si>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</si>
  <si>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</si>
  <si>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</si>
  <si>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</si>
  <si>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</si>
  <si>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</si>
  <si>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</si>
  <si>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</si>
  <si>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</si>
  <si>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</si>
  <si>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</si>
  <si>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</si>
  <si>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</si>
  <si>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</si>
  <si>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</si>
  <si>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</si>
  <si>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</si>
  <si>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</si>
  <si>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</si>
  <si>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</si>
  <si>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</si>
  <si>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</si>
  <si>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</si>
  <si>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</si>
  <si>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</si>
  <si>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</si>
  <si>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</si>
  <si>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</si>
  <si>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</si>
  <si>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</si>
  <si>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</si>
  <si>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</si>
  <si>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</si>
  <si>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</si>
  <si>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</si>
  <si>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</si>
  <si>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</si>
  <si>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</si>
  <si>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</si>
  <si>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</si>
  <si>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</si>
  <si>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</si>
  <si>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</si>
  <si>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</si>
  <si>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</si>
  <si>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</si>
  <si>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</si>
  <si>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</si>
  <si>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</si>
  <si>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</si>
  <si>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</si>
  <si>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</si>
  <si>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</si>
  <si>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</si>
  <si>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</si>
  <si>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</si>
  <si>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</si>
  <si>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</si>
  <si>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</si>
  <si>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</si>
  <si>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</si>
  <si>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</si>
  <si>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</si>
  <si>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</si>
  <si>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</si>
  <si>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</si>
  <si>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</si>
  <si>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</si>
  <si>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</si>
  <si>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</si>
  <si>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</si>
  <si>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</si>
  <si>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</si>
  <si>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</si>
  <si>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</si>
  <si>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</si>
  <si>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</si>
  <si>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</si>
  <si>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</si>
  <si>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</si>
  <si>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</si>
  <si>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</si>
  <si>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</si>
  <si>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</si>
  <si>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</si>
  <si>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</si>
  <si>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</si>
  <si>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</si>
  <si>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</si>
  <si>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</si>
  <si>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</si>
  <si>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</si>
  <si>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</si>
  <si>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</si>
  <si>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</si>
  <si>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</si>
  <si>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</si>
  <si>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</si>
  <si>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</si>
  <si>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</si>
  <si>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</si>
  <si>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</si>
  <si>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</si>
  <si>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</si>
  <si>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</si>
  <si>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</si>
  <si>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</si>
  <si>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</si>
  <si>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</si>
  <si>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</si>
  <si>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</si>
  <si>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</si>
  <si>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</si>
  <si>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</si>
  <si>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</si>
  <si>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</si>
  <si>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</si>
  <si>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</si>
  <si>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</si>
  <si>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</si>
  <si>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</si>
  <si>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</si>
  <si>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</si>
  <si>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</si>
  <si>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</si>
  <si>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</si>
  <si>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</si>
  <si>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</si>
  <si>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</si>
  <si>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</si>
  <si>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</si>
  <si>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</si>
  <si>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</si>
  <si>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</si>
  <si>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</si>
  <si>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</si>
  <si>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</si>
  <si>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</si>
  <si>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</si>
  <si>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</si>
  <si>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</si>
  <si>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</si>
  <si>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</si>
  <si>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</si>
  <si>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</si>
  <si>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</si>
  <si>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</si>
  <si>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</si>
  <si>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</si>
  <si>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</si>
  <si>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</si>
  <si>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</si>
  <si>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</si>
  <si>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</si>
  <si>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</si>
  <si>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</si>
  <si>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</si>
  <si>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</si>
  <si>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</si>
  <si>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</si>
  <si>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</si>
  <si>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</si>
  <si>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</si>
  <si>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</si>
  <si>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</si>
  <si>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</si>
  <si>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</si>
  <si>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</si>
  <si>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</si>
  <si>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</si>
  <si>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</si>
  <si>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</si>
  <si>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</si>
  <si>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</si>
  <si>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</si>
  <si>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</si>
  <si>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</si>
  <si>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</si>
  <si>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</si>
  <si>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</si>
  <si>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</si>
  <si>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</si>
  <si>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</si>
  <si>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</si>
  <si>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</si>
  <si>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</si>
  <si>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</si>
  <si>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</si>
  <si>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</si>
  <si>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</si>
  <si>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</si>
  <si>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</si>
  <si>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</si>
  <si>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</si>
  <si>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</si>
  <si>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</si>
  <si>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</si>
  <si>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</si>
  <si>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</si>
  <si>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</si>
  <si>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</si>
  <si>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</si>
  <si>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</si>
  <si>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</si>
  <si>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</si>
  <si>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</si>
  <si>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</si>
  <si>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</si>
  <si>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</si>
  <si>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</si>
  <si>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</si>
  <si>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</si>
  <si>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</si>
  <si>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</si>
  <si>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</si>
  <si>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</si>
  <si>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</si>
  <si>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</si>
  <si>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</si>
  <si>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</si>
  <si>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</si>
  <si>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</si>
  <si>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</si>
  <si>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</si>
  <si>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</si>
  <si>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</si>
  <si>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</si>
  <si>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</si>
  <si>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</si>
  <si>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</si>
  <si>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</si>
  <si>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</si>
  <si>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</si>
  <si>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</si>
  <si>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</si>
  <si>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</si>
  <si>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</si>
  <si>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</si>
  <si>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</si>
  <si>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</si>
  <si>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</si>
  <si>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</si>
  <si>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</si>
  <si>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</si>
  <si>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</si>
  <si>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</si>
  <si>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</si>
  <si>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</si>
  <si>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</si>
  <si>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</si>
  <si>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</si>
  <si>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</si>
  <si>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</si>
  <si>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</si>
  <si>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</si>
  <si>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</si>
  <si>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</si>
  <si>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</si>
  <si>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</si>
  <si>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</si>
  <si>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</si>
  <si>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</si>
  <si>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</si>
  <si>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</si>
  <si>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</si>
  <si>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</si>
  <si>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</si>
  <si>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</si>
  <si>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</si>
  <si>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</si>
  <si>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</si>
  <si>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</si>
  <si>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</si>
  <si>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</si>
  <si>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</si>
  <si>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</si>
  <si>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</si>
  <si>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</si>
  <si>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</si>
  <si>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</si>
  <si>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</si>
  <si>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</si>
  <si>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</si>
  <si>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</si>
  <si>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</si>
  <si>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</si>
  <si>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</si>
  <si>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</si>
  <si>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</si>
  <si>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</si>
  <si>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</si>
  <si>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</si>
  <si>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</si>
  <si>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</si>
  <si>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</si>
  <si>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</si>
  <si>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</si>
  <si>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</si>
  <si>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</si>
  <si>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</si>
  <si>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</si>
  <si>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</si>
  <si>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</si>
  <si>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</si>
  <si>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</si>
  <si>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</si>
  <si>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</si>
  <si>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</si>
  <si>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</si>
  <si>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</si>
  <si>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</si>
  <si>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</si>
  <si>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</si>
  <si>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</si>
  <si>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</si>
  <si>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</si>
  <si>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</si>
  <si>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</si>
  <si>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</si>
  <si>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</si>
  <si>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</si>
  <si>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</si>
  <si>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</si>
  <si>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</si>
  <si>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</si>
  <si>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</si>
  <si>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</si>
  <si>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</si>
  <si>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</si>
  <si>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</si>
  <si>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</si>
  <si>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</si>
  <si>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</si>
  <si>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</si>
  <si>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</si>
  <si>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</si>
  <si>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</si>
  <si>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</si>
  <si>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</si>
  <si>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</si>
  <si>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</si>
  <si>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</si>
  <si>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</si>
  <si>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</si>
  <si>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</si>
  <si>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</si>
  <si>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</si>
  <si>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</si>
  <si>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</si>
  <si>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</si>
  <si>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</si>
  <si>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</si>
  <si>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</si>
  <si>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</si>
  <si>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</si>
  <si>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</si>
  <si>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</si>
  <si>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</si>
  <si>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</si>
  <si>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</si>
  <si>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</si>
  <si>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</si>
  <si>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</si>
  <si>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</si>
  <si>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</si>
  <si>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</si>
  <si>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</si>
  <si>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</si>
  <si>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</si>
  <si>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</si>
  <si>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</si>
  <si>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</si>
  <si>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</si>
  <si>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</si>
  <si>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</si>
  <si>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</si>
  <si>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</si>
  <si>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</si>
  <si>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</si>
  <si>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</si>
  <si>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</si>
  <si>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</si>
  <si>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</si>
  <si>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</si>
  <si>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</si>
  <si>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</si>
  <si>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</si>
  <si>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</si>
  <si>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</si>
  <si>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</si>
  <si>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</si>
  <si>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</si>
  <si>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</si>
  <si>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</si>
  <si>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</si>
  <si>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</si>
  <si>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</si>
  <si>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</si>
  <si>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</si>
  <si>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</si>
  <si>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</si>
  <si>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</si>
  <si>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</si>
  <si>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</si>
  <si>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</si>
  <si>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</si>
  <si>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</si>
  <si>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</si>
  <si>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</si>
  <si>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</si>
  <si>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</si>
  <si>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</si>
  <si>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</si>
  <si>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</si>
  <si>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</si>
  <si>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</si>
  <si>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</si>
  <si>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</si>
  <si>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</si>
  <si>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</si>
  <si>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</si>
  <si>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</si>
  <si>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</si>
  <si>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</si>
  <si>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</si>
  <si>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</si>
  <si>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</si>
  <si>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</si>
  <si>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</si>
  <si>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</si>
  <si>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</si>
  <si>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</si>
  <si>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</si>
  <si>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</si>
  <si>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</si>
  <si>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</si>
  <si>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</si>
  <si>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</si>
  <si>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</si>
  <si>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</si>
  <si>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</si>
  <si>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</si>
  <si>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</si>
  <si>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</si>
  <si>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</si>
  <si>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</si>
  <si>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</si>
  <si>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</si>
  <si>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</si>
  <si>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</si>
  <si>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</si>
  <si>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</si>
  <si>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</si>
  <si>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</si>
  <si>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</si>
  <si>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</si>
  <si>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</si>
  <si>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</si>
  <si>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</si>
  <si>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</si>
  <si>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</si>
  <si>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</si>
  <si>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</si>
  <si>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</si>
  <si>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</si>
  <si>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</si>
  <si>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</si>
  <si>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</si>
  <si>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</si>
  <si>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</si>
  <si>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</si>
  <si>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</si>
  <si>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</si>
  <si>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</si>
  <si>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</si>
  <si>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</si>
  <si>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</si>
  <si>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</si>
  <si>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</si>
  <si>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</si>
  <si>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</si>
  <si>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</si>
  <si>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</si>
  <si>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</si>
  <si>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</si>
  <si>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</si>
  <si>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</si>
  <si>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</si>
  <si>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</si>
  <si>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</si>
  <si>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</si>
  <si>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</si>
  <si>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</si>
  <si>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</si>
  <si>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</si>
  <si>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</si>
  <si>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</si>
  <si>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</si>
  <si>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</si>
  <si>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</si>
  <si>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</si>
  <si>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</si>
  <si>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</si>
  <si>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</si>
  <si>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</si>
  <si>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</si>
  <si>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</si>
  <si>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</si>
  <si>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</si>
  <si>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</si>
  <si>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</si>
  <si>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</si>
  <si>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</si>
  <si>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</si>
  <si>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</si>
  <si>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</si>
  <si>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</si>
  <si>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</si>
  <si>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</si>
  <si>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</si>
  <si>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</si>
  <si>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</si>
  <si>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</si>
  <si>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</si>
  <si>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</si>
  <si>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</si>
  <si>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</si>
  <si>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</si>
  <si>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</si>
  <si>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</si>
  <si>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</si>
  <si>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</si>
  <si>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</si>
  <si>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</si>
  <si>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</si>
  <si>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</si>
  <si>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</si>
  <si>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</si>
  <si>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</si>
  <si>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</si>
  <si>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</si>
  <si>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</si>
  <si>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</si>
  <si>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</si>
  <si>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</si>
  <si>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</si>
  <si>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</si>
  <si>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</si>
  <si>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</si>
  <si>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</si>
  <si>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</si>
  <si>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</si>
  <si>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</si>
  <si>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</si>
  <si>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</si>
  <si>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</si>
  <si>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</si>
  <si>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</si>
  <si>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</si>
  <si>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</si>
  <si>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</si>
  <si>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</si>
  <si>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</si>
  <si>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</si>
  <si>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</si>
  <si>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</si>
  <si>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</si>
  <si>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</si>
  <si>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</si>
  <si>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</si>
  <si>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</si>
  <si>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</si>
  <si>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</si>
  <si>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</si>
  <si>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</si>
  <si>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</si>
  <si>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</si>
  <si>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</si>
  <si>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</si>
  <si>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</si>
  <si>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</si>
  <si>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</si>
  <si>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</si>
  <si>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</si>
  <si>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</si>
  <si>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</si>
  <si>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</si>
  <si>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</si>
  <si>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</si>
  <si>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</si>
  <si>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</si>
  <si>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</si>
  <si>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</si>
  <si>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</si>
  <si>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</si>
  <si>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</si>
  <si>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</si>
  <si>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</si>
  <si>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</si>
  <si>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</si>
  <si>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</si>
  <si>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</si>
  <si>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</si>
  <si>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</si>
  <si>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</si>
  <si>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</si>
  <si>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</si>
  <si>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</si>
  <si>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</si>
  <si>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</si>
  <si>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</si>
  <si>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</si>
  <si>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</si>
  <si>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</si>
  <si>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</si>
  <si>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</si>
  <si>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</si>
  <si>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</si>
  <si>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</si>
  <si>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</si>
  <si>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</si>
  <si>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</si>
  <si>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</si>
  <si>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</si>
  <si>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</si>
  <si>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</si>
  <si>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</si>
  <si>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</si>
  <si>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</si>
  <si>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</si>
  <si>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</si>
  <si>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</si>
  <si>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</si>
  <si>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</si>
  <si>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</si>
  <si>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</si>
  <si>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</si>
  <si>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</si>
  <si>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</si>
  <si>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</si>
  <si>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</si>
  <si>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</si>
  <si>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</si>
  <si>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</si>
  <si>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</si>
  <si>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</si>
  <si>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</si>
  <si>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</si>
  <si>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</si>
  <si>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</si>
  <si>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</si>
  <si>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</si>
  <si>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</si>
  <si>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</si>
  <si>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</si>
  <si>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</si>
  <si>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</si>
  <si>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</si>
  <si>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</si>
  <si>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</si>
  <si>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</si>
  <si>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</si>
  <si>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</si>
  <si>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</si>
  <si>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</si>
  <si>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</si>
  <si>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</si>
  <si>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</si>
  <si>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</si>
  <si>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</si>
  <si>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</si>
  <si>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</si>
  <si>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</si>
  <si>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</si>
  <si>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</si>
  <si>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</si>
  <si>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</si>
  <si>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</si>
  <si>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</si>
  <si>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</si>
  <si>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</si>
  <si>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</si>
  <si>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</si>
  <si>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</si>
  <si>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</si>
  <si>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</si>
  <si>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</si>
  <si>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</si>
  <si>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</si>
  <si>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</si>
  <si>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</si>
  <si>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</si>
  <si>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</si>
  <si>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</si>
  <si>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</si>
  <si>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</si>
  <si>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</si>
  <si>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</si>
  <si>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</si>
  <si>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</si>
  <si>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</si>
  <si>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</si>
  <si>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</si>
  <si>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</si>
  <si>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</si>
  <si>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</si>
  <si>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</si>
  <si>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</si>
  <si>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</si>
  <si>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</si>
  <si>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</si>
  <si>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</si>
  <si>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</si>
  <si>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</si>
  <si>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</si>
  <si>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</si>
  <si>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</si>
  <si>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</si>
  <si>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</si>
  <si>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</si>
  <si>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</si>
  <si>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</si>
  <si>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</si>
  <si>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</si>
  <si>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</si>
  <si>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</si>
  <si>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</si>
  <si>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</si>
  <si>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</si>
  <si>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</si>
  <si>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</si>
  <si>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</si>
  <si>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</si>
  <si>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</si>
  <si>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</si>
  <si>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</si>
  <si>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</si>
  <si>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</si>
  <si>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</si>
  <si>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</si>
  <si>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</si>
  <si>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</si>
  <si>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</si>
  <si>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</si>
  <si>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</si>
  <si>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</si>
  <si>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</si>
  <si>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</si>
  <si>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</si>
  <si>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</si>
  <si>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</si>
  <si>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</si>
  <si>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</si>
  <si>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</si>
  <si>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</si>
  <si>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</si>
  <si>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</si>
  <si>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</si>
  <si>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</si>
  <si>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</si>
  <si>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</si>
  <si>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</si>
  <si>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</si>
  <si>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</si>
  <si>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</si>
  <si>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</si>
  <si>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</si>
  <si>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</si>
  <si>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</si>
  <si>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</si>
  <si>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</si>
  <si>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</si>
  <si>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</si>
  <si>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</si>
  <si>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</si>
  <si>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</si>
  <si>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</si>
  <si>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</si>
  <si>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</si>
  <si>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</si>
  <si>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</si>
  <si>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</si>
  <si>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</si>
  <si>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</si>
  <si>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</si>
  <si>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</si>
  <si>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</si>
  <si>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</si>
  <si>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</si>
  <si>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</si>
  <si>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</si>
  <si>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</si>
  <si>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</si>
  <si>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</si>
  <si>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</si>
  <si>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</si>
  <si>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</si>
  <si>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</si>
  <si>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</si>
  <si>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</si>
  <si>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</si>
  <si>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</si>
  <si>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</si>
  <si>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</si>
  <si>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</si>
  <si>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</si>
  <si>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</si>
  <si>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</si>
  <si>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</si>
  <si>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</si>
  <si>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</si>
  <si>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</si>
  <si>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</si>
  <si>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</si>
  <si>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</si>
  <si>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</si>
  <si>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</si>
  <si>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</si>
  <si>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</si>
  <si>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</si>
  <si>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</si>
  <si>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</si>
  <si>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</si>
  <si>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</si>
  <si>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</si>
  <si>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</si>
  <si>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</si>
  <si>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</si>
  <si>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</si>
  <si>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</si>
  <si>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</si>
  <si>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</si>
  <si>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</si>
  <si>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</si>
  <si>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</si>
  <si>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</si>
  <si>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</si>
  <si>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</si>
  <si>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</si>
  <si>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</si>
  <si>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</si>
  <si>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</si>
  <si>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</si>
  <si>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</si>
  <si>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</si>
  <si>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</si>
  <si>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</si>
  <si>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</si>
  <si>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</si>
  <si>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</si>
  <si>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</si>
  <si>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</si>
  <si>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</si>
  <si>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</si>
  <si>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</si>
  <si>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</si>
  <si>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</si>
  <si>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</si>
  <si>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</si>
  <si>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</si>
  <si>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</si>
  <si>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</si>
  <si>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</si>
  <si>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</si>
  <si>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</si>
  <si>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</si>
  <si>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</si>
  <si>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</si>
  <si>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</si>
  <si>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</si>
  <si>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</si>
  <si>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</si>
  <si>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</si>
  <si>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</si>
  <si>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</si>
  <si>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</si>
  <si>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</si>
  <si>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</si>
  <si>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</si>
  <si>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</si>
  <si>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</si>
  <si>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</si>
  <si>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</si>
  <si>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</si>
  <si>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</si>
  <si>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</si>
  <si>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</si>
  <si>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</si>
  <si>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</si>
  <si>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</si>
  <si>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</si>
  <si>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</si>
  <si>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</si>
  <si>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</si>
  <si>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</si>
  <si>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</si>
  <si>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</si>
  <si>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</si>
  <si>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</si>
  <si>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</si>
  <si>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</si>
  <si>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</si>
  <si>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</si>
  <si>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</si>
  <si>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</si>
  <si>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</si>
  <si>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</si>
  <si>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</si>
  <si>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</si>
  <si>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</si>
  <si>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</si>
  <si>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</si>
  <si>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</si>
  <si>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</si>
  <si>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</si>
  <si>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</si>
  <si>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</si>
  <si>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</si>
  <si>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</si>
  <si>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</si>
  <si>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</si>
  <si>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</si>
  <si>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</si>
  <si>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</si>
  <si>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</si>
  <si>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</si>
  <si>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</si>
  <si>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</si>
  <si>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</si>
  <si>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</si>
  <si>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</si>
  <si>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</si>
  <si>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</si>
  <si>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</si>
  <si>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</si>
  <si>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</si>
  <si>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</si>
  <si>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</si>
  <si>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</si>
  <si>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</si>
  <si>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</si>
  <si>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</si>
  <si>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</si>
  <si>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</si>
  <si>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</si>
  <si>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</si>
  <si>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</si>
  <si>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</si>
  <si>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</si>
  <si>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</si>
  <si>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</si>
  <si>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</si>
  <si>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</si>
  <si>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</si>
  <si>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</si>
  <si>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</si>
  <si>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</si>
  <si>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</si>
  <si>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</si>
  <si>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</si>
  <si>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</si>
  <si>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</si>
  <si>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</si>
  <si>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</si>
  <si>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</si>
  <si>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</si>
  <si>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</si>
  <si>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</si>
  <si>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</si>
  <si>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</si>
  <si>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</si>
  <si>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</si>
  <si>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</si>
  <si>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</si>
  <si>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</si>
  <si>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</si>
  <si>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</si>
  <si>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</si>
  <si>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</si>
  <si>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</si>
  <si>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</si>
  <si>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</si>
  <si>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</si>
  <si>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</si>
  <si>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</si>
  <si>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</si>
  <si>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</si>
  <si>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</si>
  <si>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</si>
  <si>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</si>
  <si>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</si>
  <si>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</si>
  <si>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</si>
  <si>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</si>
  <si>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</si>
  <si>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</si>
  <si>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</si>
  <si>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</si>
  <si>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</si>
  <si>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</si>
  <si>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</si>
  <si>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</si>
  <si>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</si>
  <si>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</si>
  <si>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</si>
  <si>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</si>
  <si>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</si>
  <si>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</si>
  <si>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</si>
  <si>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</si>
  <si>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</si>
  <si>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</si>
  <si>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</si>
  <si>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</si>
  <si>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</si>
  <si>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</si>
  <si>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</si>
  <si>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</si>
  <si>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</si>
  <si>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</si>
  <si>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</si>
  <si>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</si>
  <si>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</si>
  <si>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</si>
  <si>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</si>
  <si>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</si>
  <si>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</si>
  <si>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</si>
  <si>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</si>
  <si>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</si>
  <si>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</si>
  <si>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</si>
  <si>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</si>
  <si>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</si>
  <si>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</si>
  <si>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</si>
  <si>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</si>
  <si>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</si>
  <si>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</si>
  <si>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</si>
  <si>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</si>
  <si>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</si>
  <si>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</si>
  <si>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</si>
  <si>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</si>
  <si>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</si>
  <si>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</si>
  <si>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</si>
  <si>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</si>
  <si>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</si>
  <si>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</si>
  <si>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</si>
  <si>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</si>
  <si>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</si>
  <si>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</si>
  <si>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</si>
  <si>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</si>
  <si>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</si>
  <si>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</si>
  <si>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</si>
  <si>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</si>
  <si>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</si>
  <si>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</si>
  <si>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</si>
  <si>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</si>
  <si>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</si>
  <si>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</si>
  <si>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</si>
  <si>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</si>
  <si>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</si>
  <si>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</si>
  <si>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</si>
  <si>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</si>
  <si>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</si>
  <si>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</si>
  <si>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</si>
  <si>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</si>
  <si>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</si>
  <si>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</si>
  <si>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</si>
  <si>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</si>
  <si>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</si>
  <si>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</si>
  <si>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</si>
  <si>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</si>
  <si>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</si>
  <si>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</si>
  <si>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</si>
  <si>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</si>
  <si>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</si>
  <si>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</si>
  <si>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</si>
  <si>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</si>
  <si>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</si>
  <si>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</si>
  <si>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</si>
  <si>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</si>
  <si>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</si>
  <si>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</si>
  <si>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</si>
  <si>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</si>
  <si>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</si>
  <si>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</si>
  <si>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</si>
  <si>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</si>
  <si>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</si>
  <si>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</si>
  <si>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</si>
  <si>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</si>
  <si>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</si>
  <si>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</si>
  <si>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</si>
  <si>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</si>
  <si>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</si>
  <si>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</si>
  <si>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</si>
  <si>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</si>
  <si>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</si>
  <si>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</si>
  <si>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</si>
  <si>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</si>
  <si>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</si>
  <si>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</si>
  <si>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</si>
  <si>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</si>
  <si>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</si>
  <si>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</si>
  <si>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</si>
  <si>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</si>
  <si>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</si>
  <si>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</si>
  <si>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</si>
  <si>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</si>
  <si>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</si>
  <si>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</si>
  <si>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</si>
  <si>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</si>
  <si>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</si>
  <si>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</si>
  <si>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</si>
  <si>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</si>
  <si>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</si>
  <si>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</si>
  <si>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</si>
  <si>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</si>
  <si>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</si>
  <si>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</si>
  <si>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</si>
  <si>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</si>
  <si>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</si>
  <si>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</si>
  <si>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</si>
  <si>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</si>
  <si>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</si>
  <si>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</si>
  <si>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</si>
  <si>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</si>
  <si>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</si>
  <si>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</si>
  <si>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</si>
  <si>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</si>
  <si>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</si>
  <si>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</si>
  <si>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</si>
  <si>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</si>
  <si>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</si>
  <si>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</si>
  <si>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</si>
  <si>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</si>
  <si>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</si>
  <si>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</si>
  <si>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</si>
  <si>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</si>
  <si>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</si>
  <si>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</si>
  <si>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</si>
  <si>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</si>
  <si>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</si>
  <si>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</si>
  <si>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</si>
  <si>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</si>
  <si>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</si>
  <si>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</si>
  <si>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</si>
  <si>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</si>
  <si>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</si>
  <si>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</si>
  <si>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</si>
  <si>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</si>
  <si>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</si>
  <si>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</si>
  <si>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</si>
  <si>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</si>
  <si>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</si>
  <si>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</si>
  <si>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</si>
  <si>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</si>
  <si>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</si>
  <si>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</si>
  <si>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</si>
  <si>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</si>
  <si>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</si>
  <si>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</si>
  <si>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</si>
  <si>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</si>
  <si>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</si>
  <si>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</si>
  <si>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</si>
  <si>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</si>
  <si>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</si>
  <si>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</si>
  <si>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</si>
  <si>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</si>
  <si>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</si>
  <si>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</si>
  <si>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</si>
  <si>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</si>
  <si>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</si>
  <si>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</si>
  <si>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</si>
  <si>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</si>
  <si>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</si>
  <si>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</si>
  <si>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</si>
  <si>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</si>
  <si>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</si>
  <si>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</si>
  <si>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</si>
  <si>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</si>
  <si>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</si>
  <si>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</si>
  <si>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</si>
  <si>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</si>
  <si>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</si>
  <si>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</si>
  <si>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</si>
  <si>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</si>
  <si>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</si>
  <si>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</si>
  <si>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</si>
  <si>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</si>
  <si>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</si>
  <si>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</si>
  <si>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</si>
  <si>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</si>
  <si>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</si>
  <si>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</si>
  <si>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</si>
  <si>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</si>
  <si>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</si>
  <si>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</si>
  <si>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</si>
  <si>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</si>
  <si>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</si>
  <si>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</si>
  <si>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</si>
  <si>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</si>
  <si>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</si>
  <si>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</si>
  <si>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</si>
  <si>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</si>
  <si>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</si>
  <si>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</si>
  <si>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</si>
  <si>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</si>
  <si>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</si>
  <si>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</si>
  <si>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</si>
  <si>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</si>
  <si>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</si>
  <si>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</si>
  <si>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</si>
  <si>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</si>
  <si>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</si>
  <si>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</si>
  <si>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</si>
  <si>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</si>
  <si>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</si>
  <si>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</si>
  <si>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</si>
  <si>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</si>
  <si>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</si>
  <si>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</si>
  <si>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</si>
  <si>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</si>
  <si>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</si>
  <si>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</si>
  <si>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</si>
  <si>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</si>
  <si>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</si>
  <si>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</si>
  <si>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</si>
  <si>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</si>
  <si>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</si>
  <si>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</si>
  <si>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</si>
  <si>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</si>
  <si>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</si>
  <si>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</si>
  <si>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</si>
  <si>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</si>
  <si>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</si>
  <si>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</si>
  <si>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</si>
  <si>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</si>
  <si>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</si>
  <si>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</si>
  <si>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</si>
  <si>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</si>
  <si>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</si>
  <si>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</si>
  <si>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</si>
  <si>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</si>
  <si>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</si>
  <si>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</si>
  <si>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</si>
  <si>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</si>
  <si>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</si>
  <si>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</si>
  <si>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</si>
  <si>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</si>
  <si>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</si>
  <si>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</si>
  <si>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</si>
  <si>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</si>
  <si>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</si>
  <si>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</si>
  <si>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</si>
  <si>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</si>
  <si>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</si>
  <si>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</si>
  <si>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</si>
  <si>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</si>
  <si>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</si>
  <si>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</si>
  <si>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</si>
  <si>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</si>
  <si>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</si>
  <si>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</si>
  <si>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</si>
  <si>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</si>
  <si>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</si>
  <si>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</si>
  <si>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</si>
  <si>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</si>
  <si>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</si>
  <si>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</si>
  <si>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</si>
  <si>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</si>
  <si>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</si>
  <si>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</si>
  <si>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</si>
  <si>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</si>
  <si>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</si>
  <si>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</si>
  <si>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</si>
  <si>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</si>
  <si>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</si>
  <si>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</si>
  <si>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</si>
  <si>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</si>
  <si>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</si>
  <si>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</si>
  <si>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</si>
  <si>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</si>
  <si>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</si>
  <si>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</si>
  <si>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</si>
  <si>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</si>
  <si>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</si>
  <si>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</si>
  <si>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</si>
  <si>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</si>
  <si>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</si>
  <si>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</si>
  <si>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</si>
  <si>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</si>
  <si>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</si>
  <si>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</si>
  <si>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</si>
  <si>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</si>
  <si>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</si>
  <si>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</si>
  <si>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</si>
  <si>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</si>
  <si>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</si>
  <si>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</si>
  <si>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</si>
  <si>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</si>
  <si>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</si>
  <si>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</si>
  <si>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</si>
  <si>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</si>
  <si>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</si>
  <si>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</si>
  <si>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</si>
  <si>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</si>
  <si>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</si>
  <si>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</si>
  <si>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</si>
  <si>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</si>
  <si>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</si>
  <si>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</si>
  <si>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</si>
  <si>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</si>
  <si>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</si>
  <si>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</si>
  <si>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</si>
  <si>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</si>
  <si>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</si>
  <si>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</si>
  <si>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</si>
  <si>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</si>
  <si>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</si>
  <si>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</si>
  <si>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</si>
  <si>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</si>
  <si>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</si>
  <si>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</si>
  <si>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</si>
  <si>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</si>
  <si>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</si>
  <si>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</si>
  <si>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</si>
  <si>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</si>
  <si>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</si>
  <si>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</si>
  <si>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</si>
  <si>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</si>
  <si>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</si>
  <si>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</si>
  <si>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</si>
  <si>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</si>
  <si>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</si>
  <si>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</si>
  <si>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</si>
  <si>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</si>
  <si>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</si>
  <si>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</si>
  <si>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</si>
  <si>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</si>
  <si>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</si>
  <si>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</si>
  <si>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</si>
  <si>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</si>
  <si>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</si>
  <si>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</si>
  <si>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</si>
  <si>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</si>
  <si>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</si>
  <si>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</si>
  <si>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</si>
  <si>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</si>
  <si>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</si>
  <si>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</si>
  <si>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</si>
  <si>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</si>
  <si>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</si>
  <si>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</si>
  <si>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</si>
  <si>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</si>
  <si>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</si>
  <si>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</si>
  <si>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</si>
  <si>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</si>
  <si>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</si>
  <si>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</si>
  <si>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</si>
  <si>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</si>
  <si>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</si>
  <si>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</si>
  <si>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</si>
  <si>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</si>
  <si>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</si>
  <si>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</si>
  <si>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</si>
  <si>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</si>
  <si>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</si>
  <si>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</si>
  <si>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</si>
  <si>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</si>
  <si>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</si>
  <si>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</si>
  <si>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</si>
  <si>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</si>
  <si>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</si>
  <si>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</si>
  <si>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</si>
  <si>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</si>
  <si>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</si>
  <si>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</si>
  <si>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</si>
  <si>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</si>
  <si>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</si>
  <si>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</si>
  <si>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</si>
  <si>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</si>
  <si>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</si>
  <si>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</si>
  <si>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</si>
  <si>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</si>
  <si>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</si>
  <si>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</si>
  <si>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</si>
  <si>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</si>
  <si>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</si>
  <si>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</si>
  <si>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</si>
  <si>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</si>
  <si>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</si>
  <si>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</si>
  <si>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</si>
  <si>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</si>
  <si>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</si>
  <si>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</si>
  <si>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</si>
  <si>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</si>
  <si>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</si>
  <si>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</si>
  <si>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</si>
  <si>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</si>
  <si>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</si>
  <si>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</si>
  <si>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</si>
  <si>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</si>
  <si>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</si>
  <si>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</si>
  <si>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</si>
  <si>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</si>
  <si>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</si>
  <si>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</si>
  <si>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</si>
  <si>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</si>
  <si>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</si>
  <si>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</si>
  <si>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</si>
  <si>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</si>
  <si>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</si>
  <si>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</si>
  <si>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</si>
  <si>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</si>
  <si>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</si>
  <si>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</si>
  <si>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</si>
  <si>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</si>
  <si>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</si>
  <si>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</si>
  <si>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</si>
  <si>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</si>
  <si>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</si>
  <si>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</si>
  <si>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</si>
  <si>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</si>
  <si>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</si>
  <si>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</si>
  <si>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</si>
  <si>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</si>
  <si>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</si>
  <si>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</si>
  <si>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</si>
  <si>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</si>
  <si>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</si>
  <si>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</si>
  <si>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</si>
  <si>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</si>
  <si>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</si>
  <si>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</si>
  <si>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</si>
  <si>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</si>
  <si>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</si>
  <si>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</si>
  <si>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</si>
  <si>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</si>
  <si>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</si>
  <si>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</si>
  <si>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</si>
  <si>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</si>
  <si>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</si>
  <si>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</si>
  <si>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</si>
  <si>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</si>
  <si>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</si>
  <si>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</si>
  <si>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</si>
  <si>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</si>
  <si>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</si>
  <si>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</si>
  <si>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</si>
  <si>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</si>
  <si>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</si>
  <si>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</si>
  <si>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</si>
  <si>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</si>
  <si>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</si>
  <si>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</si>
  <si>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</si>
  <si>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</si>
  <si>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</si>
  <si>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</si>
  <si>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</si>
  <si>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</si>
  <si>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</si>
  <si>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</si>
  <si>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</si>
  <si>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</si>
  <si>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</si>
  <si>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</si>
  <si>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</si>
  <si>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</si>
  <si>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</si>
  <si>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</si>
  <si>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</si>
  <si>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</si>
  <si>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</si>
  <si>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</si>
  <si>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</si>
  <si>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</si>
  <si>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</si>
  <si>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</si>
  <si>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</si>
  <si>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</si>
  <si>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</si>
  <si>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</si>
  <si>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</si>
  <si>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</si>
  <si>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</si>
  <si>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</si>
  <si>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</si>
  <si>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</si>
  <si>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</si>
  <si>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</si>
  <si>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</si>
  <si>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</si>
  <si>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</si>
  <si>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</si>
  <si>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</si>
  <si>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</si>
  <si>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</si>
  <si>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</si>
  <si>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</si>
  <si>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</si>
  <si>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</si>
  <si>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</si>
  <si>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</si>
  <si>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</si>
  <si>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</si>
  <si>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</si>
  <si>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</si>
  <si>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</si>
  <si>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</si>
  <si>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</si>
  <si>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</si>
  <si>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</si>
  <si>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</si>
  <si>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</si>
  <si>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</si>
  <si>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</si>
  <si>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</si>
  <si>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</si>
  <si>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</si>
  <si>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</si>
  <si>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</si>
  <si>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</si>
  <si>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</si>
  <si>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</si>
  <si>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</si>
  <si>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</si>
  <si>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</si>
  <si>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</si>
  <si>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</si>
  <si>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</si>
  <si>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</si>
  <si>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</si>
  <si>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</si>
  <si>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</si>
  <si>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</si>
  <si>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</si>
  <si>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</si>
  <si>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</si>
  <si>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</si>
  <si>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</si>
  <si>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</si>
  <si>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</si>
  <si>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</si>
  <si>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</si>
  <si>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</si>
  <si>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</si>
  <si>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</si>
  <si>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</si>
  <si>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</si>
  <si>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</si>
  <si>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</si>
  <si>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</si>
  <si>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</si>
  <si>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</si>
  <si>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</si>
  <si>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</si>
  <si>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</si>
  <si>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</si>
  <si>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</si>
  <si>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</si>
  <si>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</si>
  <si>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</si>
  <si>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</si>
  <si>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</si>
  <si>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</si>
  <si>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</si>
  <si>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</si>
  <si>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</si>
  <si>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</si>
  <si>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</si>
  <si>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</si>
  <si>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</si>
  <si>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</si>
  <si>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</si>
  <si>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</si>
  <si>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</si>
  <si>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</si>
  <si>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</si>
  <si>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</si>
  <si>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</si>
  <si>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</si>
  <si>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</si>
  <si>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</si>
  <si>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</si>
  <si>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</si>
  <si>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</si>
  <si>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</si>
  <si>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</si>
  <si>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</si>
  <si>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</si>
  <si>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</si>
  <si>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</si>
  <si>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</si>
  <si>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</si>
  <si>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</si>
  <si>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</si>
  <si>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</si>
  <si>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</si>
  <si>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</si>
  <si>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</si>
  <si>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</si>
  <si>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</si>
  <si>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</si>
  <si>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</si>
  <si>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</si>
  <si>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</si>
  <si>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</si>
  <si>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</si>
  <si>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</si>
  <si>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</si>
  <si>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</si>
  <si>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</si>
  <si>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</si>
  <si>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</si>
  <si>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</si>
  <si>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</si>
  <si>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</si>
  <si>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</si>
  <si>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</si>
  <si>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</si>
  <si>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</si>
  <si>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</si>
  <si>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</si>
  <si>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</si>
  <si>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</si>
  <si>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</si>
  <si>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</si>
  <si>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</si>
  <si>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</si>
  <si>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</si>
  <si>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</si>
  <si>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</si>
  <si>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</si>
  <si>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</si>
  <si>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</si>
  <si>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</si>
  <si>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</si>
  <si>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</si>
  <si>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</si>
  <si>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</si>
  <si>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</si>
  <si>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</si>
  <si>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</si>
  <si>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</si>
  <si>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</si>
  <si>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</si>
  <si>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</si>
  <si>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</si>
  <si>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</si>
  <si>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</si>
  <si>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</si>
  <si>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</si>
  <si>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</si>
  <si>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</si>
  <si>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</si>
  <si>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</si>
  <si>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</si>
  <si>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</si>
  <si>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</si>
  <si>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</si>
  <si>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</si>
  <si>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</si>
  <si>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</si>
  <si>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</si>
  <si>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</si>
  <si>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</si>
  <si>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</si>
  <si>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</si>
  <si>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</si>
  <si>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</si>
  <si>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</si>
  <si>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</si>
  <si>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</si>
  <si>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</si>
  <si>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</si>
  <si>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</si>
  <si>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</si>
  <si>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</si>
  <si>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</si>
  <si>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</si>
  <si>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</si>
  <si>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</si>
  <si>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</si>
  <si>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</si>
  <si>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</si>
  <si>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</si>
  <si>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</si>
  <si>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</si>
  <si>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</si>
  <si>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</si>
  <si>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</si>
  <si>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</si>
  <si>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</si>
  <si>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</si>
  <si>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</si>
  <si>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</si>
  <si>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</si>
  <si>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</si>
  <si>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</si>
  <si>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</si>
  <si>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</si>
  <si>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</si>
  <si>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</si>
  <si>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</si>
  <si>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</si>
  <si>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</si>
  <si>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</si>
  <si>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</si>
  <si>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</si>
  <si>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</si>
  <si>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</si>
  <si>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</si>
  <si>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</si>
  <si>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</si>
  <si>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</si>
  <si>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</si>
  <si>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</si>
  <si>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</si>
  <si>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</si>
  <si>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</si>
  <si>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</si>
  <si>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</si>
  <si>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</si>
  <si>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</si>
  <si>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</si>
  <si>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</si>
  <si>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</si>
  <si>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</si>
  <si>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</si>
  <si>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</si>
  <si>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</si>
  <si>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</si>
  <si>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</si>
  <si>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</si>
  <si>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</si>
  <si>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</si>
  <si>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</si>
  <si>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</si>
  <si>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</si>
  <si>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</si>
  <si>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</si>
  <si>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</si>
  <si>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</si>
  <si>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</si>
  <si>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</si>
  <si>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</si>
  <si>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</si>
  <si>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</si>
  <si>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</si>
  <si>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</si>
  <si>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</si>
  <si>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</si>
  <si>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</si>
  <si>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</si>
  <si>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</si>
  <si>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</si>
  <si>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</si>
  <si>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</si>
  <si>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</si>
  <si>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</si>
  <si>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</si>
  <si>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</si>
  <si>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</si>
  <si>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</si>
  <si>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</si>
  <si>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</si>
  <si>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</si>
  <si>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</si>
  <si>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</si>
  <si>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</si>
  <si>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</si>
  <si>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</si>
  <si>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</si>
  <si>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</si>
  <si>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</si>
  <si>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</si>
  <si>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</si>
  <si>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</si>
  <si>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</si>
  <si>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</si>
  <si>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</si>
  <si>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</si>
  <si>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</si>
  <si>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</si>
  <si>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</si>
  <si>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</si>
  <si>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</si>
  <si>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</si>
  <si>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</si>
  <si>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</si>
  <si>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</si>
  <si>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</si>
  <si>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</si>
  <si>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</si>
  <si>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</si>
  <si>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</si>
  <si>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</si>
  <si>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</si>
  <si>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</si>
  <si>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</si>
  <si>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</si>
  <si>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</si>
  <si>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</si>
  <si>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</si>
  <si>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</si>
  <si>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</si>
  <si>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</si>
  <si>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</si>
  <si>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</si>
  <si>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</si>
  <si>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</si>
  <si>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</si>
  <si>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</si>
  <si>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</si>
  <si>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</si>
  <si>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</si>
  <si>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</si>
  <si>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</si>
  <si>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</si>
  <si>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</si>
  <si>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</si>
  <si>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</si>
  <si>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</si>
  <si>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</si>
  <si>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</si>
  <si>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</si>
  <si>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</si>
  <si>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</si>
  <si>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</si>
  <si>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</si>
  <si>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</si>
  <si>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</si>
  <si>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</si>
  <si>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</si>
  <si>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</si>
  <si>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</si>
  <si>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</si>
  <si>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</si>
  <si>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</si>
  <si>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</si>
  <si>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</si>
  <si>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</si>
  <si>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</si>
  <si>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</si>
  <si>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</si>
  <si>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</si>
  <si>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</si>
  <si>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</si>
  <si>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</si>
  <si>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</si>
  <si>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</si>
  <si>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</si>
  <si>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</si>
  <si>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</si>
  <si>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</si>
  <si>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</si>
  <si>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</si>
  <si>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</si>
  <si>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</si>
  <si>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</si>
  <si>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</si>
  <si>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</si>
  <si>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</si>
  <si>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</si>
  <si>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</si>
  <si>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</si>
  <si>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</si>
  <si>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</si>
  <si>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</si>
  <si>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</si>
  <si>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</si>
  <si>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</si>
  <si>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</si>
  <si>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</si>
  <si>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</si>
  <si>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</si>
  <si>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</si>
  <si>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</si>
  <si>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</si>
  <si>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</si>
  <si>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</si>
  <si>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</si>
  <si>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</si>
  <si>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</si>
  <si>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</si>
  <si>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</si>
  <si>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</si>
  <si>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</si>
  <si>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</si>
  <si>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</si>
  <si>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</si>
  <si>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</si>
  <si>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</si>
  <si>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</si>
  <si>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</si>
  <si>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</si>
  <si>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</si>
  <si>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</si>
  <si>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</si>
  <si>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</si>
  <si>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</si>
  <si>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</si>
  <si>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</si>
  <si>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</si>
  <si>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</si>
  <si>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</si>
  <si>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</si>
  <si>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</si>
  <si>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</si>
  <si>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</si>
  <si>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</si>
  <si>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</si>
  <si>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</si>
  <si>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</si>
  <si>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</si>
  <si>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</si>
  <si>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</si>
  <si>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</si>
  <si>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</si>
  <si>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</si>
  <si>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</si>
  <si>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</si>
  <si>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</si>
  <si>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</si>
  <si>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</si>
  <si>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</si>
  <si>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</si>
  <si>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</si>
  <si>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</si>
  <si>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</si>
  <si>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</si>
  <si>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</si>
  <si>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</si>
  <si>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</si>
  <si>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</si>
  <si>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</si>
  <si>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</si>
  <si>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</si>
  <si>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</si>
  <si>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</si>
  <si>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</si>
  <si>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</si>
  <si>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</si>
  <si>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</si>
  <si>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</si>
  <si>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</si>
  <si>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</si>
  <si>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</si>
  <si>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</si>
  <si>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</si>
  <si>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</si>
  <si>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</si>
  <si>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</si>
  <si>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</si>
  <si>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</si>
  <si>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</si>
  <si>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</si>
  <si>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</si>
  <si>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</si>
  <si>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</si>
  <si>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</si>
  <si>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</si>
  <si>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</si>
  <si>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</si>
  <si>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</si>
  <si>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</si>
  <si>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</si>
  <si>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</si>
  <si>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</si>
  <si>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</si>
  <si>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</si>
  <si>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</si>
  <si>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</si>
  <si>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</si>
  <si>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</si>
  <si>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</si>
  <si>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</si>
  <si>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</si>
  <si>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</si>
  <si>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</si>
  <si>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</si>
  <si>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</si>
  <si>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</si>
  <si>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</si>
  <si>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</si>
  <si>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</si>
  <si>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</si>
  <si>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</si>
  <si>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</si>
  <si>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</si>
  <si>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</si>
  <si>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</si>
  <si>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</si>
  <si>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</si>
  <si>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</si>
  <si>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</si>
  <si>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</si>
  <si>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</si>
  <si>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</si>
  <si>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</si>
  <si>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</si>
  <si>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</si>
  <si>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</si>
  <si>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</si>
  <si>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</si>
  <si>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</si>
  <si>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</si>
  <si>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</si>
  <si>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</si>
  <si>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</si>
  <si>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</si>
  <si>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</si>
  <si>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</si>
  <si>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</si>
  <si>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</si>
  <si>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PCM-20251019-00000410</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</si>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</sst>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286.29369247685099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5.7983798611094244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21534</v>
      </c>
      <c r="E4" s="137" t="s">
        <v>38964</v>
      </c>
      <c r="F4" s="138">
        <v>45949.214421296296</v>
      </c>
      <c r="G4" s="139">
        <f ca="1">IFERROR(NOW()-F4,"")</f>
        <v>2.769699074269738E-2</v>
      </c>
      <c r="H4" s="138">
        <v>45949.208506944444</v>
      </c>
      <c r="I4" s="136" t="str">
        <f>IFERROR(VLOOKUP(D4,DB!A:F,6,0),"")</f>
        <v>Generator-DG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45949.242118287038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45949.242118287038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45949.242118287038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45949.242118287038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45949.242118287038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45949.242118287038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45949.242118287038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45949.242118287038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45949.242118287038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45949.242118287038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45949.242118287038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45949.242118287038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45949.242118287038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45949.242118287038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45949.242118287038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45949.242118287038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45949.242118287038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45949.242118287038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45949.242118287038</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45949.242118287038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45949.242118287038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45949.242118287038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45949.242118287038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45949.242118287038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45949.242118287038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45949.242118287038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45949.242118287038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45949.242118287038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45949.242118287038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45949.242118287038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45949.242118287038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45949.242118287038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45949.242118287038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45949.242118287038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45949.242118287038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45949.242118287038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45949.242118287038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45949.242118287038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45949.242118287038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45949.242118287038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45949.242118287038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45949.242118287038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45949.242118287038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45949.242118287038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45949.242118287038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45949.242118287038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45949.242118287038</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45949.242118287038</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45949.242118287038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45949.242118287038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45949.242118287038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45949.242118287038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45949.242118287038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45949.242118287038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45949.242118287038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45949.242118287038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45949.242118287038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45949.242118287038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45949.242118287038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45949.242118287038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45949.242118287038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45949.242118287038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45949.242118287038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45949.242118287038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45949.242118287038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45949.242118287038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45949.242118287038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45949.242118287038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45949.242118287038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45949.242118287038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45949.242118287038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45949.242118287038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45949.242118287038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45949.242118287038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45949.242118287038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45949.242118287038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45949.242118287038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45949.242118287038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45949.242118287038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45949.242118287038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45949.242118287038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45949.242118287038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45949.242118287038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45949.242118287038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45949.242118287038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45949.242118287038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45949.242118287038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45949.242118287038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45949.242118287038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45949.242118287038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45949.242118287038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45949.242118287038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45949.242118287038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45949.242118287038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45949.242118287038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45949.242118287038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45949.242118287038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45949.242118287038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45949.242118287038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45949.242118287038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45949.242118287038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45949.242118287038</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45949.242118287038</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45949.242118287038</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142.51503495370707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124.242280324077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4.7463428240735084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45949.242118287038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45949.242118287038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45949.242118287038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45949.242118287038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45949.242118287038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45949.242118287038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45949.242118287038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45949.242118287038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45949.242118287038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45949.242118287038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45949.242118287038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45949.242118287038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45949.242118287038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45949.242118287038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45949.242118287038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45949.242118287038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45949.242118287038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45949.242118287038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45949.242118287038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45949.242118287038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45949.242118287038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45949.242118287038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45949.242118287038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45949.242118287038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45949.242118287038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45949.242118287038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45949.242118287038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45949.242118287038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45949.242118287038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45949.242118287038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45949.242118287038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45949.242118287038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45949.242118287038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45949.242118287038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45949.242118287038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45949.242118287038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45949.242118287038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45949.242118287038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45949.242118287038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45949.242118287038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45949.242118287038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45949.242118287038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45949.242118287038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45949.242118287038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45949.242118287038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45949.242118287038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45949.242118287038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45949.242118287038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45949.242118287038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45949.242118287038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45949.242118287038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45949.242118287038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45949.242118287038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45949.242118287038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45949.242118287038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45949.242118287038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45949.242118287038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45949.242118287038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45949.242118287038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45949.242118287038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45949.242118287038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45949.242118287038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45949.242118287038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45949.242118287038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45949.242118287038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45949.242118287038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45949.242118287038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45949.242118287038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45949.242118287038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45949.242118287038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45949.242118287038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45949.242118287038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45949.242118287038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45949.242118287038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45949.242118287038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45949.242118287038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45949.242118287038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45949.242118287038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45949.242118287038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45949.242118287038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45949.242118287038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45949.242118287038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45949.242118287038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45949.242118287038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45949.242118287038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45949.242118287038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45949.242118287038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45949.242118287038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45949.242118287038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45949.242118287038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45949.242118287038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45949.242118287038</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45949.242118402777</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45949.242118402777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45949.242118402777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45949.242118402777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45949.242118402777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45949.242118402777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45949.242118402777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45949.242118402777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45949.242118402777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45949.242118402777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45949.242118402777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45949.242118402777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45949.242118402777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45949.242118402777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45949.242118402777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45949.242118402777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45949.242118402777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45949.242118402777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45949.242118402777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45949.242118402777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45949.242118402777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45949.242118402777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45949.242118402777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45949.242118402777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45949.242118402777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45949.242118402777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45949.242118402777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45949.242118402777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45949.242118402777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45949.242118402777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45949.242118402777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45949.242118402777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45949.242118402777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45949.242118402777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45949.242118402777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45949.242118402777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45949.242118402777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45949.242118402777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45949.242118402777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45949.242118402777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45949.242118402777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45949.242118402777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45949.242118402777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45949.242118402777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45949.242118402777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45949.242118402777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45949.242118402777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45949.242118402777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45949.242118402777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45949.242118402777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45949.242118402777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45949.242118402777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45949.242118402777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45949.242118402777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45949.242118402777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45949.242118402777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45949.242118402777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45949.242118402777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45949.242118402777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45949.242118402777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45949.242118402777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45949.242118402777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45949.242118402777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45949.242118402777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45949.242118402777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45949.242118402777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45949.242118402777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45949.242118402777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45949.242118402777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45949.242118402777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45949.242118402777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45949.242118402777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45949.242118402777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45949.242118402777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45949.242118402777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45949.242118402777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45949.242118402777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45949.242118402777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45949.242118402777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45949.242118402777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45949.242118402777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45949.242118402777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45949.242118402777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45949.242118402777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45949.242118402777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45949.242118402777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45949.242118402777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45949.242118402777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45949.242118402777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45949.242118402777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45949.242118402777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45949.242118402777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45949.242118402777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45949.242118402777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45949.242118402777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45949.242118402777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45949.242118402777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45949.242118402777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45949.242118402777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45949.242118402777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45949.242118402777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45949.242118402777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45949.242118402777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45949.242118402777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45949.242118402777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45949.242118402777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45949.242118402777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45949.242118402777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45949.242118402777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45949.242118402777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45949.242118402777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45949.242118402777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45949.242118402777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45949.242118402777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45949.242118402777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45949.242118402777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45949.242118402777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45949.242118402777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45949.242118402777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45949.242118402777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45949.242118402777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45949.242118402777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45949.242118402777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45949.242118402777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45949.242118402777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45949.242118402777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45949.242118402777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45949.242118402777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45949.242118402777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45949.242118402777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45949.242118402777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45949.242118402777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45949.242118402777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45949.242118402777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45949.242118402777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45949.242118402777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45949.242118402777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45949.242118402777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45949.242118402777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45949.242118402777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45949.242118402777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45949.242118402777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45949.242118402777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45949.242118402777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45949.242118402777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45949.242118402777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45949.242118402777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45949.242118402777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45949.242118402777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45949.242118402777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45949.242118402777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45949.242118402777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45949.242118402777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45949.242118402777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45949.242118402777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45949.242118402777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45949.242118402777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45949.242118402777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45949.242118402777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45949.242118402777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45949.242118402777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45949.242118402777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45949.242118402777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45949.242118402777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45949.242118402777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45949.242118402777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45949.242118402777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45949.242118402777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45949.242118402777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45949.242118402777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45949.242118402777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45949.242118402777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45949.242118402777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45949.242118402777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45949.242118402777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45949.242118402777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45949.242118402777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45949.242118402777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45949.242118402777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45949.242118402777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45949.242118402777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45949.242118402777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45949.242118402777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45949.242118402777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45949.242118402777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45949.242118402777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45949.242118402777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45949.242118402777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45949.242118402777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45949.242118402777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45949.242118402777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45949.242118402777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45949.242118402777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45949.242118402777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45949.242118402777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45949.242118402777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45949.242118402777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45949.242118402777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45949.242118402777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45949.242118402777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45949.242118402777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45949.242118402777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45949.242118402777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45949.242118402777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45949.242118402777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45949.242118402777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45949.242118402777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45949.242118402777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45949.242118402777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45949.242118402777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45949.242118402777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45949.242118402777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45949.242118402777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45949.242118402777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45949.242118402777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45949.242118402777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45949.242118402777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45949.242118402777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45949.242118402777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45949.242118402777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45949.242118402777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45949.242118402777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45949.242118402777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45949.242118402777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45949.242118402777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45949.242118402777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45949.242118402777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45949.242118402777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45949.242118402777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45949.242118402777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45949.242118402777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45949.242118402777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45949.242118402777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45949.242118402777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45949.242118402777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45949.242118402777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45949.242118402777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45949.242118402777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45949.242118402777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45949.242118402777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45949.242118402777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45949.242118402777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45949.242118402777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45949.242118402777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45949.242118402777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45949.242118402777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45949.242118402777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45949.242118402777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45949.242118402777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45949.242118402777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45949.242118402777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45949.242118402777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45949.242118402777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45949.242118402777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45949.242118402777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45949.242118402777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45949.242118402777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45949.242118402777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45949.242118402777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45949.242118402777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45949.242118402777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45949.242118402777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45949.242118402777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45949.242118402777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45949.242118402777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45949.242118402777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45949.242118402777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45949.242118402777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45949.242118402777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45949.242118402777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45949.242118402777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45949.242118402777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45949.242118402777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45949.242118402777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45949.242118402777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45949.242118402777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45949.242118402777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45949.242118402777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45949.242118402777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45949.242118402777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45949.242118402777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45949.242118402777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45949.242118402777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45949.242118402777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45949.242118402777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45949.242118402777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45949.242118402777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45949.242118402777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45949.242118402777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45949.242118402777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45949.242118402777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45949.242118402777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45949.242118402777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45949.242118402777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45949.242118402777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45949.242118402777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45949.242118402777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45949.242118402777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45949.242118402777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45949.242118402777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45949.242118402777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45949.242118402777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45949.242118402777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45949.242118402777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45949.242118402777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45949.242118402777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45949.242118402777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45949.242118402777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45949.242118402777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45949.242118402777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45949.242118402777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45949.242118402777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45949.242118402777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45949.242118402777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45949.242118402777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45949.242118402777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45949.242118402777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45949.242118402777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45949.242118402777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45949.242118402777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45949.242118402777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45949.242118402777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45949.242118402777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45949.242118402777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45949.242118402777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45949.242118402777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45949.242118402777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45949.242118402777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45949.242118402777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45949.242118402777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45949.242118402777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45949.242118402777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45949.242118402777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45949.242118402777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45949.242118402777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45949.242118402777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45949.242118402777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45949.242118402777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45949.242118402777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45949.242118402777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45949.242118402777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45949.242118402777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45949.242118402777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45949.242118402777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45949.242118402777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45949.242118402777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45949.242118402777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45949.242118402777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45949.242118402777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45949.242118402777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45949.242118402777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45949.242118402777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45949.242118402777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45949.242118402777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45949.242118402777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45949.242118402777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45949.242118402777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45949.242118402777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45949.242118402777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45949.242118402777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45949.242118402777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45949.242118402777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45949.242118402777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45949.242118402777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45949.242118402777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45949.242118402777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45949.242118402777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45949.242118402777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45949.242118402777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45949.242118402777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45949.242118402777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45949.242118402777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45949.242118402777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45949.242118402777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45949.242118402777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45949.242118402777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45949.242118402777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45949.242118402777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45949.242118402777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45949.242118402777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45949.242118402777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45949.242118402777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45949.242118402777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45949.242118402777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45949.242118402777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45949.242118402777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45949.242118402777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45949.242118402777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45949.242118402777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45949.242118402777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45949.242118402777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45949.242118402777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45949.242118402777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45949.242118402777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45949.242118402777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45949.242118402777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45949.242118402777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45949.242118402777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45949.242118402777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45949.242118402777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45949.242118402777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45949.242118402777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45949.242118402777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45949.242118402777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45949.242118402777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45949.242118402777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45949.242118402777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45949.242118402777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45949.242118402777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45949.242118402777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45949.242118402777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45949.242118402777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45949.242118402777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45949.242118402777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45949.242118402777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45949.242118402777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45949.242118402777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45949.242118402777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45949.242118402777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45949.242118402777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45949.242118402777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45949.242118402777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45949.242118402777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45949.242118402777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45949.242118402777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45949.242118402777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45949.242118402777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45949.242118402777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45949.242118402777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45949.242118402777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45949.242118402777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45949.242118402777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45949.242118402777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45949.242118402777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45949.242118402777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45949.242118402777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45949.242118402777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45949.242118402777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45949.242118402777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45949.242118402777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45949.242118402777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45949.242118402777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45949.242118402777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45949.242118402777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45949.242118402777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45949.242118402777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45949.242118402777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45949.242118402777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45949.242118402777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45949.242118402777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45949.242118402777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45949.242118402777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45949.242118402777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45949.242118402777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45949.242118402777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45949.242118402777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45949.242118402777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45949.242118402777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45949.242118402777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45949.242118402777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45949.242118402777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45949.242118402777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45949.242118402777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45949.242118402777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45949.242118402777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45949.242118402777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45949.242118402777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45949.242118402777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45949.242118402777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45949.242118402777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45949.242118402777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45949.242118402777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45949.242118402777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45949.242118402777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45949.242118402777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45949.242118402777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45949.242118402777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45949.242118402777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45949.242118402777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45949.242118402777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45949.242118402777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45949.242118402777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45949.242118402777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45949.242118402777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45949.242118402777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45949.242118402777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45949.242118402777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45949.242118402777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45949.242118402777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45949.242118402777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45949.242118402777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45949.242118402777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45949.242118402777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45949.242118402777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45949.242118402777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45949.242118402777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45949.242118402777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45949.242118402777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45949.242118402777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45949.242118402777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45949.242118402777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45949.242118402777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45949.242118402777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45949.242118402777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45949.242118402777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45949.242118402777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45949.242118402777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45949.242118402777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45949.242118402777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45949.242118402777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45949.242118402777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45949.242118402777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45949.242118402777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45949.242118402777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45949.242118402777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45949.242118402777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45949.242118402777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45949.242118402777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45949.242118402777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45949.242118402777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45949.242118402777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45949.242118402777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45949.242118402777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45949.242118402777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45949.242118402777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45949.242118402777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45949.242118402777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45949.242118402777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45949.242118402777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45949.242118402777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45949.242118402777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45949.242118402777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45949.242118402777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45949.242118402777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45949.242118402777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45949.242118402777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45949.242118402777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45949.242118402777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45949.242118402777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45949.242118402777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45949.242118402777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45949.242118402777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45949.242118402777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45949.242118402777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45949.242118402777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45949.242118402777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45949.242118402777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45949.242118402777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45949.242118402777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45949.242118402777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45949.242118402777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45949.242118402777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45949.242118402777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45949.242118402777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45949.242118402777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45949.242118402777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45949.242118402777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45949.242118402777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45949.242118402777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45949.242118402777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45949.242118402777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45949.242118402777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45949.242118402777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45949.242118402777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45949.242118402777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45949.242118402777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45949.242118402777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45949.242118402777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45949.242118402777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45949.242118402777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45949.242118402777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45949.242118402777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45949.242118402777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45949.242118402777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45949.242118402777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45949.242118402777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45949.242118402777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45949.242118402777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45949.242118402777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45949.242118402777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45949.242118402777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45949.242118402777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45949.242118402777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45949.242118402777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45949.242118402777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45949.242118402777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45949.242118402777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45949.242118402777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45949.242118402777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45949.242118402777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45949.242118402777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45949.242118402777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45949.242118402777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45949.242118402777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45949.242118402777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45949.242118402777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45949.242118402777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45949.242118402777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45949.242118402777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45949.242118402777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45949.242118402777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45949.242118402777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45949.242118402777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45949.242118402777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45949.242118402777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45949.242118402777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45949.242118402777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45949.242118402777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45949.242118402777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45949.242118402777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45949.242118402777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45949.242118402777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45949.242118402777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45949.242118402777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45949.242118402777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45949.242118402777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45949.242118402777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45949.242118402777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45949.242118402777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45949.242118402777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45949.242118402777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45949.242118402777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45949.242118402777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45949.242118402777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45949.242118402777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45949.242118402777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45949.242118402777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45949.242118402777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45949.242118402777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45949.242118402777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45949.242118402777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45949.242118402777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45949.242118402777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45949.242118402777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45949.242118402777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45949.242118402777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45949.242118402777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45949.242118402777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45949.242118402777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45949.242118402777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45949.242118402777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45949.242118402777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45949.242118402777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45949.242118402777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45949.242118402777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45949.242118402777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45949.242118402777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45949.242118402777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45949.242118402777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45949.242118402777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45949.242118402777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45949.242118402777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45949.242118402777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45949.242118402777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45949.242118402777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45949.242118402777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45949.242118402777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45949.242118402777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45949.242118402777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45949.242118402777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45949.242118402777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45949.242118402777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45949.242118402777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45949.242118402777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45949.242118402777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45949.242118402777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45949.242118402777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45949.242118402777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45949.242118402777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45949.242118402777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45949.242118402777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45949.242118402777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45949.242118402777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45949.242118402777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45949.242118402777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45949.242118402777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45949.242118402777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45949.242118402777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45949.242118402777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45949.242118402777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45949.242118402777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45949.242118402777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45949.242118402777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45949.242118402777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45949.242118402777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45949.242118402777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45949.242118402777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45949.242118402777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45949.242118402777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45949.242118402777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45949.242118402777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45949.242118402777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45949.242118402777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45949.242118402777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45949.242118402777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45949.242118402777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45949.242118402777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45949.242118402777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45949.242118402777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45949.242118402777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45949.242118402777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45949.242118402777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45949.242118402777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45949.242118402777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45949.242118402777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45949.242118402777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45949.242118402777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45949.242118402777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45949.242118402777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45949.242118402777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45949.242118402777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45949.242118402777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45949.242118402777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45949.242118402777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45949.242118402777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45949.242118402777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45949.242118402777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45949.242118402777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45949.242118402777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45949.242118402777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45949.242118402777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45949.242118402777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45949.242118402777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45949.242118402777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45949.242118402777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45949.242118402777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45949.242118402777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45949.242118402777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45949.242118402777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45949.242118402777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45949.242118402777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45949.242118402777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45949.242118402777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45949.242118402777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45949.242118402777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45949.242118402777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45949.242118402777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45949.242118402777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45949.242118402777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45949.242118402777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45949.242118402777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45949.242118402777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45949.242118402777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45949.242118402777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45949.242118402777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45949.242118402777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45949.242118402777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45949.242118402777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45949.242118402777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45949.242118402777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45949.242118402777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45949.242118402777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45949.242118402777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45949.242118402777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45949.242118402777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45949.242118402777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45949.242118402777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45949.242118402777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45949.242118402777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45949.242118402777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45949.242118402777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45949.242118402777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45949.242118402777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45949.242118402777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45949.242118402777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45949.242118402777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45949.242118402777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45949.242118402777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45949.242118402777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45949.242118402777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45949.242118402777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45949.242118402777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45949.242118402777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45949.242118402777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45949.242118402777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45949.242118402777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45949.242118402777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45949.242118402777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45949.242118402777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45949.242118402777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45949.242118402777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45949.242118402777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45949.242118402777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45949.242118402777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45949.242118402777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45949.242118402777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45949.242118402777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45949.242118402777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45949.242118402777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45949.242118402777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45949.242118402777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45949.242118402777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45949.242118402777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45949.242118402777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45949.242118402777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45949.242118402777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45949.242118402777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45949.242118402777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45949.242118402777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45949.242118402777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45949.242118402777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45949.242118402777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45949.242118402777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45949.242118402777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45949.242118402777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45949.242118402777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45949.242118402777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45949.242118402777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45949.242118402777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45949.242118402777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45949.242118402777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45949.242118402777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45949.242118402777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45949.242118402777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45949.242118402777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45949.242118402777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45949.242118402777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45949.242118402777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45949.242118402777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45949.242118402777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45949.242118402777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45949.242118402777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45949.242118402777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45949.242118402777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45949.242118402777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45949.242118402777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45949.242118402777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45949.242118402777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45949.242118402777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45949.242118402777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45949.242118402777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45949.242118402777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45949.242118402777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45949.242118402777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45949.242118402777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45949.242118402777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45949.242118402777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45949.242118402777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45949.242118402777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45949.242118402777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45949.242118402777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45949.242118402777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45949.242118402777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45949.242118402777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45949.242118402777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45949.242118402777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45949.242118402777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45949.242118402777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45949.242118402777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45949.242118402777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45949.242118402777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45949.242118402777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45949.242118402777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45949.242118402777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45949.242118402777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45949.242118402777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45949.242118402777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45949.242118402777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45949.242118402777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45949.242118402777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45949.242118402777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45949.242118402777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45949.242118402777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45949.242118402777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45949.242118402777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45949.242118402777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45949.242118402777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45949.242118402777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45949.242118402777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45949.242118402777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45949.242118402777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45949.242118402777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45949.242118402777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45949.242118402777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45949.242118402777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45949.242118402777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45949.242118402777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45949.242118402777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45949.242118402777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45949.242118402777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45949.242118402777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45949.242118402777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45949.242118402777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45949.242118402777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45949.242118402777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45949.242118402777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45949.242118402777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45949.242118402777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45949.242118402777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45949.242118402777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45949.242118402777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45949.242118402777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45949.242118402777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45949.242118402777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45949.242118402777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45949.242118402777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45949.242118402777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45949.242118402777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45949.242118402777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45949.242118402777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45949.242118402777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45949.242118402777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45949.242118402777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45949.242118402777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45949.242118402777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45949.242118402777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45949.242118402777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45949.242118402777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45949.242118402777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45949.242118402777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45949.242118402777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45949.242118402777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45949.242118402777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45949.242118402777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45949.242118402777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45949.242118402777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45949.242118402777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45949.242118402777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45949.242118402777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45949.242118402777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45949.242118402777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45949.242118402777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45949.242118402777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45949.242118402777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45949.242118402777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45949.242118402777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45949.242118402777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45949.242118402777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45949.242118402777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45949.242118402777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45949.242118402777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45949.242118402777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45949.242118402777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45949.242118402777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45949.242118402777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45949.242118402777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45949.242118402777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45949.242118402777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45949.242118402777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45949.242118402777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45949.242118402777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45949.242118402777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45949.242118402777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45949.242118402777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45949.242118402777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45949.242118402777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45949.242118402777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45949.242118402777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45949.242118402777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45949.242118402777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45949.242118402777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45949.242118402777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45949.242118402777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45949.242118402777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45949.242118402777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45949.242118402777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45949.242118402777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45949.242118402777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45949.242118402777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45949.242118402777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45949.242118402777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45949.242118402777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45949.242118402777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45949.242118402777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45949.242118402777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45949.242118402777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45949.242118402777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45949.242118402777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45949.242118402777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45949.242118402777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45949.242118402777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45949.242118402777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45949.242118402777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45949.242118402777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45949.242118402777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45949.242118402777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45949.242118402777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45949.242118402777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45949.242118402777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45949.242118402777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45949.242118402777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45949.242118402777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45949.242118402777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45949.242118402777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45949.242118402777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45949.242118402777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45949.242118402777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45949.242118402777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45949.242118402777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45949.242118402777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45949.242118402777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45949.242118402777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45949.242118402777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45949.242118402777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45949.242118402777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45949.242118402777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45949.242118402777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45949.242118402777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45949.242118402777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45949.242118402777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45949.242118402777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45949.242118402777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45949.242118402777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45949.242118402777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45949.242118402777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45949.242118402777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45949.242118402777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45949.242118402777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45949.242118402777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45949.242118402777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45949.242118402777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45949.242118402777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45949.242118402777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45949.242118402777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45949.242118402777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45949.242118402777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45949.242118402777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45949.242118402777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45949.242118402777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45949.242118402777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45949.242118402777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45949.242118402777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45949.242118402777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45949.242118402777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45949.242118402777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45949.242118402777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45949.242118402777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45949.242118402777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45949.242118402777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45949.242118402777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45949.242118402777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45949.242118402777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45949.242118402777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45949.242118402777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45949.242118402777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45949.242118402777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45949.242118402777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45949.242118402777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45949.242118402777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45949.242118402777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45949.242118402777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45949.242118402777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45949.242118402777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45949.242118402777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45949.242118402777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45949.242118402777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45949.242118402777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45949.242118402777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45949.242118402777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45949.242118402777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45949.242118402777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45949.242118402777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45949.242118402777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45949.242118402777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45949.242118402777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45949.242118402777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45949.242118402777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45949.242118402777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45949.242118402777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45949.242118402777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45949.242118402777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45949.242118402777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45949.242118402777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45949.242118402777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45949.242118402777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45949.242118402777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45949.242118402777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45949.242118402777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45949.242118402777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45949.242118402777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45949.242118402777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45949.242118402777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45949.242118402777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45949.242118402777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45949.242118402777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45949.242118402777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45949.242118402777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45949.242118402777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45949.242118402777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45949.242118402777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45949.242118402777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45949.242118402777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45949.242118402777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45949.242118402777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45949.242118402777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45949.242118402777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45949.242118402777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45949.242118402777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45949.242118402777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45949.242118402777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45949.242118402777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45949.242118402777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45949.242118402777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45949.242118402777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45949.242118402777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45949.242118402777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45949.242118402777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45949.242118402777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45949.242118402777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45949.242118402777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45949.242118402777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45949.242118402777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45949.242118402777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45949.242118402777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45949.242118402777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45949.242118402777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45949.242118402777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45949.242118402777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45949.242118402777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45949.242118402777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45949.242118402777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45949.242118402777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45949.242118402777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45949.242118402777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45949.242118402777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45949.242118402777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45949.242118402777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45949.242118402777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45949.242118402777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45949.242118402777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45949.242118402777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45949.242118402777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45949.242118402777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45949.242118402777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45949.242118402777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45949.242118402777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45949.242118402777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45949.242118402777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45949.242118402777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45949.242118402777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45949.242118402777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45949.242118402777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45949.242118402777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45949.242118402777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45949.242118402777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45949.242118402777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45949.242118402777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45949.242118402777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45949.242118402777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45949.242118402777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45949.242118402777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45949.242118402777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45949.242118402777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45949.242118402777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45949.242118402777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45949.242118402777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45949.242118402777</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245.76140069444227</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1.7470256944434368</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45949.242118287038</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45949.242118287038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45949.242118287038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45949.242118287038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45949.242118287038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45949.242118287038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45949.242118287038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45949.242118287038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45949.242118287038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45949.242118287038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45949.242118287038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45949.242118287038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45949.242118287038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45949.242118287038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45949.242118287038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45949.242118287038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45949.242118287038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45949.242118287038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45949.242118287038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45949.242118287038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45949.242118287038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45949.242118287038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45949.242118287038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45949.242118287038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45949.242118287038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45949.242118287038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45949.242118287038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45949.242118287038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45949.242118287038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45949.242118287038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45949.242118287038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45949.242118287038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45949.242118287038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45949.242118287038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45949.242118287038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45949.242118287038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45949.242118287038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45949.242118287038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45949.242118287038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45949.242118287038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45949.242118287038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45949.242118287038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45949.242118287038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45949.242118287038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45949.242118287038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45949.242118287038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45949.242118287038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45949.242118287038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45949.242118287038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45949.242118287038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45949.242118287038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45949.242118287038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45949.242118287038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45949.242118287038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45949.242118287038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45949.242118287038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45949.242118287038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45949.242118287038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45949.242118287038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45949.242118287038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45949.242118287038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45949.242118287038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45949.242118287038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45949.242118287038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45949.242118287038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45949.242118287038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45949.242118287038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45949.242118287038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45949.242118287038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45949.242118287038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45949.242118287038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45949.242118287038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45949.242118287038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45949.242118287038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45949.242118287038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45949.242118287038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45949.242118287038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45949.242118287038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45949.242118287038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45949.242118287038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45949.242118287038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45949.242118287038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45949.242118287038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45949.242118287038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45949.242118287038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45949.242118287038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45949.242118287038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45949.242118287038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45949.242118287038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45949.242118287038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45949.242118287038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45949.242118287038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45949.242118287038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45949.242118287038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45949.242118287038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45949.242118287038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45949.242118287038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45949.242118287038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45949.242118287038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45949.242118287038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45949.242118287038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45949.242118287038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45949.242118287038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45949.242118287038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45949.242118287038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45949.242118287038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45949.242118287038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45949.242118287038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45949.242118287038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45949.242118287038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45949.242118287038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45949.242118287038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45949.242118287038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45949.242118287038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45949.242118287038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45949.242118287038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45949.242118287038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45949.242118287038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45949.242118287038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45949.242118287038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45949.242118287038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45949.242118287038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45949.242118287038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45949.242118287038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45949.242118287038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45949.242118287038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45949.242118287038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45949.242118287038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45949.242118287038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45949.242118287038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45949.242118287038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45949.242118287038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45949.242118287038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45949.242118287038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45949.242118287038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45949.242118287038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45949.242118287038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45949.242118287038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45949.242118287038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45949.242118287038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45949.242118287038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45949.242118287038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45949.242118287038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45949.242118287038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45949.242118287038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45949.242118287038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45949.242118287038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45949.242118287038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45949.242118287038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45949.242118287038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45949.242118287038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45949.242118287038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45949.242118287038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45949.242118287038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45949.242118287038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45949.242118287038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45949.242118287038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45949.242118287038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45949.242118287038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45949.242118287038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45949.242118287038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45949.242118287038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45949.242118287038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45949.242118287038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45949.242118287038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45949.242118287038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45949.242118287038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45949.242118287038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45949.242118287038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45949.242118287038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45949.242118287038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45949.242118287038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45949.242118287038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45949.242118287038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45949.242118287038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45949.242118287038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45949.242118287038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45949.242118287038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45949.242118287038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45949.242118287038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45949.242118287038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45949.242118287038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45949.242118287038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45949.242118287038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45949.242118287038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45949.242118287038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45949.242118287038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45949.242118287038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45949.242118287038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45949.242118287038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45949.242118287038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45949.242118287038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45949.242118287038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45949.242118287038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45949.242118287038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45949.242118287038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45949.242118287038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45949.242118287038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45949.242118287038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45949.242118287038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45949.242118287038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45949.242118287038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45949.242118287038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45949.242118287038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45949.242118287038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45949.242118287038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45949.242118287038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45949.242118287038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45949.242118287038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45949.242118287038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45949.242118287038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45949.242118287038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45949.242118287038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45949.242118287038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45949.242118287038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45949.242118287038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45949.242118287038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45949.242118287038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45949.242118287038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45949.242118287038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45949.242118287038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45949.242118287038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45949.242118287038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45949.242118287038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45949.242118287038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45949.242118287038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45949.242118287038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45949.242118287038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45949.242118287038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45949.242118287038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45949.242118287038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45949.242118287038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45949.242118287038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45949.242118287038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45949.242118287038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45949.242118287038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45949.242118287038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45949.242118287038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45949.242118287038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45949.242118287038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45949.242118287038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45949.242118287038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45949.242118287038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45949.242118287038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45949.242118287038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45949.242118287038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45949.242118287038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45949.242118287038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45949.242118287038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45949.242118287038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45949.242118287038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45949.242118287038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45949.242118287038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45949.242118287038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45949.242118287038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45949.242118287038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45949.242118287038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45949.242118287038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45949.242118287038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45949.242118287038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45949.242118287038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45949.242118287038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45949.242118287038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45949.242118287038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45949.242118287038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45949.242118287038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45949.242118287038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45949.242118287038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45949.242118287038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45949.242118287038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45949.242118287038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45949.242118287038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45949.242118287038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45949.242118287038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45949.242118287038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45949.242118287038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45949.242118287038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45949.242118287038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45949.242118287038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45949.242118287038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45949.242118287038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45949.242118287038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45949.242118287038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45949.242118287038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45949.242118287038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45949.242118287038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45949.242118287038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45949.242118287038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45949.242118287038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45949.242118287038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45949.242118287038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45949.242118287038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45949.242118287038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45949.242118287038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45949.242118287038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45949.242118287038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45949.242118287038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45949.242118287038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45949.242118287038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45949.242118287038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45949.242118287038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45949.242118287038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45949.242118287038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45949.242118287038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45949.242118287038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45949.242118287038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45949.242118287038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45949.242118287038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45949.242118287038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45949.242118287038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45949.242118287038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45949.242118287038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45949.242118287038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45949.242118287038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57.410058101850154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1">
        <f t="shared" ref="G3" ca="1" si="0">IFERROR(NOW()-F3,"")</f>
        <v>23.053240972221829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4.4705442129634321</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39047</v>
      </c>
      <c r="F5" s="165">
        <v>45948.661111111112</v>
      </c>
      <c r="G5" s="166">
        <f ca="1">IFERROR(NOW()-F5,"")</f>
        <v>0.58100717592606088</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45949.242118287038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45949.242118287038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45949.242118287038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45949.242118287038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45949.242118287038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45949.242118287038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45949.242118287038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45949.242118287038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45949.242118287038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45949.242118287038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45949.242118287038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45949.242118287038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45949.242118287038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45949.242118287038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45949.242118287038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45949.242118287038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45949.242118287038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45949.242118287038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45949.242118287038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45949.242118287038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45949.242118287038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45949.242118287038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45949.242118287038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45949.242118287038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45949.242118287038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45949.242118287038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45949.242118287038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45949.242118287038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45949.242118287038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45949.242118287038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45949.242118287038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45949.242118287038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45949.242118287038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45949.242118287038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45949.242118287038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45949.242118287038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45949.242118287038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45949.242118287038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45949.242118287038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45949.242118287038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45949.242118287038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45949.242118287038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45949.242118287038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45949.242118287038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45949.242118287038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45949.242118287038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45949.242118287038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45949.242118287038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45949.242118287038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45949.242118287038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45949.242118287038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45949.242118287038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45949.242118287038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45949.242118287038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45949.242118287038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45949.242118287038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45949.242118287038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45949.242118287038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45949.242118287038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45949.242118287038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45949.242118287038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45949.242118287038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45949.242118287038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45949.242118287038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45949.242118287038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45949.242118287038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45949.242118287038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45949.242118287038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45949.242118287038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45949.242118287038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45949.242118287038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45949.242118287038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45949.242118287038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45949.242118287038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45949.242118287038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45949.242118287038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45949.242118287038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45949.242118287038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45949.242118287038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45949.242118287038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45949.242118287038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45949.242118287038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45949.242118287038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45949.242118287038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45949.242118287038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45949.242118287038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45949.242118287038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45949.242118287038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45949.242118287038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45949.242118287038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45949.242118287038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45949.242118287038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45949.242118287038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45949.242118287038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45949.242118287038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45949.242118287038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45949.242118287038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45949.242118287038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45949.242118287038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45949.242118287038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45949.242118287038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45949.242118287038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45949.242118287038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45949.242118287038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45949.242118287038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45949.242118287038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45949.242118287038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45949.242118287038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45949.242118287038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45949.242118287038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45949.242118287038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45949.242118287038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45949.242118287038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45949.242118287038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45949.242118287038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45949.242118287038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45949.242118287038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45949.242118287038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45949.242118287038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45949.242118287038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45949.242118287038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45949.242118287038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45949.242118287038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45949.242118287038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45949.242118287038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45949.242118287038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45949.242118287038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45949.242118287038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45949.242118287038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45949.242118287038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45949.242118287038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45949.242118287038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45949.242118287038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45949.242118287038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45949.242118287038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45949.242118287038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45949.242118287038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45949.242118287038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45949.242118287038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45949.242118287038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45949.242118287038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45949.242118287038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45949.242118287038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45949.242118287038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45949.242118287038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45949.242118287038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45949.242118287038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45949.242118287038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45949.242118287038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45949.242118287038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45949.242118287038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45949.242118287038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45949.242118287038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45949.242118287038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45949.242118287038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45949.242118287038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45949.242118287038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45949.242118287038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45949.242118287038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45949.242118287038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45949.242118287038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45949.242118287038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45949.242118287038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45949.242118287038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45949.242118287038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45949.242118287038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45949.242118287038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45949.242118287038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45949.242118287038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45949.242118287038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45949.242118287038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45949.242118287038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45949.242118287038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45949.242118287038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45949.242118287038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45949.242118287038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45949.242118287038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45949.242118287038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45949.242118287038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45949.242118287038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45949.242118287038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45949.242118287038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45949.242118287038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45949.242118287038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45949.242118287038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45949.242118287038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45949.242118287038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45949.242118287038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45949.242118287038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45949.242118287038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45949.242118287038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45949.242118287038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45949.242118287038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45949.242118287038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45949.242118287038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45949.242118287038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45949.242118287038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45949.242118287038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45949.242118287038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45949.242118287038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45949.242118287038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45949.242118287038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45949.242118287038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45949.242118287038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45949.242118287038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45949.242118287038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45949.242118287038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45949.242118287038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45949.242118287038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45949.242118287038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45949.242118287038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45949.242118287038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45949.242118287038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45949.242118287038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45949.242118287038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45949.242118287038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45949.242118287038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45949.242118287038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45949.242118287038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45949.242118287038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45949.242118287038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45949.242118287038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45949.242118287038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45949.242118287038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45949.242118287038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45949.242118287038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45949.242118287038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45949.242118287038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45949.242118287038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45949.242118287038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45949.242118287038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45949.242118287038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45949.242118287038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45949.242118287038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45949.242118287038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45949.242118287038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45949.242118287038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45949.242118287038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45949.242118287038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45949.242118287038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45949.242118287038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45949.242118287038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45949.242118287038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45949.242118287038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45949.242118287038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45949.242118287038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45949.242118287038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45949.242118287038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45949.242118287038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45949.242118287038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45949.242118287038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45949.242118287038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45949.242118287038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45949.242118287038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45949.242118287038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45949.242118287038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45949.242118287038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45949.242118287038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45949.242118287038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45949.242118287038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45949.242118287038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45949.242118287038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45949.242118287038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45949.242118287038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45949.242118287038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45949.242118287038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45949.242118287038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45949.242118287038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45949.242118287038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45949.242118287038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45949.242118287038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45949.242118287038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45949.242118287038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45949.242118287038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45949.242118287038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45949.242118287038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45949.242118287038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45949.242118287038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45949.242118287038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45949.242118287038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45949.242118287038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45949.242118287038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45949.242118287038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45949.242118287038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45949.242118287038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45949.242118287038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45949.242118287038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45949.242118287038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45949.242118287038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45949.242118287038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45949.242118287038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45949.242118287038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45949.242118287038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45949.242118287038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45949.242118287038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45949.242118287038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45949.242118287038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45949.242118287038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45949.242118287038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45949.242118287038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45949.242118287038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45949.242118287038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45949.242118287038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45949.242118287038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45949.242118287038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45949.242118287038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45949.242118287038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45949.242118287038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45949.242118287038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45949.242118287038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45949.242118287038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45949.242118287038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45949.242118287038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45949.242118287038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45949.242118287038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45949.242118287038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45949.242118287038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45949.242118287038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45949.242118287038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45949.242118287038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45949.242118287038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45949.242118287038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45949.242118287038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45949.242118287038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45949.242118287038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45949.242118287038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45949.242118287038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45949.242118287038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45949.242118287038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45949.242118287038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45949.242118287038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45949.242118287038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45949.242118287038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45949.242118287038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45949.242118287038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45949.242118287038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45949.242118287038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45949.242118287038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45949.242118287038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45949.242118287038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45949.242118287038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45949.242118287038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45949.242118287038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45949.242118287038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45949.242118287038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45949.242118287038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45949.242118287038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45949.242118287038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45949.242118287038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45949.242118287038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45949.242118287038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45949.242118287038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45949.242118287038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45949.242118287038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45949.242118287038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45949.242118287038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45949.242118287038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45949.242118287038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45949.242118287038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45949.242118287038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45949.242118287038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45949.242118287038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45949.242118287038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45949.242118287038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45949.242118287038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45949.242118287038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45949.242118287038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45949.242118287038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45949.242118287038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45949.242118287038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45949.242118287038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45949.242118287038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45949.242118287038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45949.242118287038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45949.242118287038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45949.242118287038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45949.242118287038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45949.242118287038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45949.242118287038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45949.242118287038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45949.242118287038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45949.242118287038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45949.242118287038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45949.242118287038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45949.242118287038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45949.242118287038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45949.242118287038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45949.242118287038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45949.242118287038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45949.242118287038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45949.242118287038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45949.242118287038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45949.242118287038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45949.242118287038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45949.242118287038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45949.242118287038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45949.242118287038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45949.242118287038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45949.242118287038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45949.242118287038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45949.242118287038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45949.242118287038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45949.242118287038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45949.242118287038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45949.242118287038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45949.242118287038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45949.242118287038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45949.242118287038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45949.242118287038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45949.242118287038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45949.242118287038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45949.242118287038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45949.242118287038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45949.242118287038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45949.242118287038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45949.242118287038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45949.242118287038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45949.242118287038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45949.242118287038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45949.242118287038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45949.242118287038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45949.242118287038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45949.242118287038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45949.242118287038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45949.242118287038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45949.242118287038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45949.242118287038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45949.242118287038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45949.242118287038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45949.242118287038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45949.242118287038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45949.242118287038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45949.242118287038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45949.242118287038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45949.242118287038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45949.242118287038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45949.242118287038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45949.242118287038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45949.242118287038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45949.242118287038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45949.242118287038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45949.242118287038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45949.242118287038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45949.242118287038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45949.242118287038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45949.242118287038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45949.242118287038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45949.242118287038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45949.242118287038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45949.242118287038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45949.242118287038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45949.242118287038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45949.242118287038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45949.242118287038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45949.242118287038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45949.242118287038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45949.242118287038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45949.242118287038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45949.242118287038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45949.242118287038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45949.242118287038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45949.242118287038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45949.242118287038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45949.242118287038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45949.242118287038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45949.242118287038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45949.242118287038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45949.242118287038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45949.242118287038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45949.242118287038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45949.242118287038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45949.242118287038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45949.242118287038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45949.242118287038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45949.242118287038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45949.242118287038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45949.242118287038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45949.242118287038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45949.242118287038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45949.242118287038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45949.242118287038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45949.242118287038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45949.242118287038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45949.242118287038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45949.242118287038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45949.242118287038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45949.242118287038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45949.242118287038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45949.242118287038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45949.242118287038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45949.242118287038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45949.242118287038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45949.242118287038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45949.242118287038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45949.242118287038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45949.242118287038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45949.242118287038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45949.242118287038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45949.242118287038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45949.242118287038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45949.242118287038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45949.242118287038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45949.242118287038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45949.242118287038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45949.242118287038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45949.242118287038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45949.242118287038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45949.242118287038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45949.242118287038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45949.242118287038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45949.242118287038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45949.242118287038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45949.242118287038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45949.242118287038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45949.242118287038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45949.242118287038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45949.242118287038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45949.242118287038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45949.242118287038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45949.242118287038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45949.242118287038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45949.242118287038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45949.242118287038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45949.242118287038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45949.242118287038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45949.242118287038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45949.242118287038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45949.242118287038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45949.242118287038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45949.242118287038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45949.242118287038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45949.242118287038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45949.242118287038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45949.242118287038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45949.242118287038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45949.242118287038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45949.242118287038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45949.242118287038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45949.242118287038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45949.242118287038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45949.242118287038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45949.242118287038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45949.242118287038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45949.242118287038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45949.242118287038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45949.242118287038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45949.242118287038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45949.242118287038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45949.242118287038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45949.242118287038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45949.242118287038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45949.242118287038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45949.242118287038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45949.242118287038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45949.242118287038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22.469271064815985</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9.7130557870405028</v>
      </c>
      <c r="H3" s="146">
        <v>45927.987534722219</v>
      </c>
      <c r="I3" s="143" t="str">
        <f>IFERROR(VLOOKUP(D3,DB!A:F,6,0),"")</f>
        <v>SCECO</v>
      </c>
      <c r="J3" s="143" t="str">
        <f>IFERROR(VLOOKUP(D3,DB!A:G,7,0),"")</f>
        <v>Vandalized</v>
      </c>
      <c r="K3" s="142" t="s">
        <v>39074</v>
      </c>
      <c r="L3" s="143" t="str">
        <f>IFERROR(VLOOKUP(D3,DB!A:I,9,0),"")</f>
        <v>Latis</v>
      </c>
    </row>
    <row r="4" spans="1:16383" ht="31.5" customHeight="1">
      <c r="A4" s="142" t="s">
        <v>39075</v>
      </c>
      <c r="B4" s="142" t="str">
        <f>IFERROR(VLOOKUP(D4,DB!A:K,11,0),"")</f>
        <v>R6</v>
      </c>
      <c r="C4" s="142">
        <v>1</v>
      </c>
      <c r="D4" s="142" t="s">
        <v>34126</v>
      </c>
      <c r="E4" s="142" t="s">
        <v>38964</v>
      </c>
      <c r="F4" s="146">
        <v>45948.910879629628</v>
      </c>
      <c r="G4" s="145">
        <f ca="1">IFERROR(NOW()-F4,"-")</f>
        <v>0.33123865741072223</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39077</v>
      </c>
      <c r="B5" s="142" t="str">
        <f>IFERROR(VLOOKUP(D5,DB!A:K,11,0),"")</f>
        <v>R6</v>
      </c>
      <c r="C5" s="142">
        <v>1</v>
      </c>
      <c r="D5" s="142" t="s">
        <v>35558</v>
      </c>
      <c r="E5" s="142" t="s">
        <v>39071</v>
      </c>
      <c r="F5" s="146">
        <v>45949.134895833333</v>
      </c>
      <c r="G5" s="145">
        <f ca="1">IFERROR(NOW()-F5,"-")</f>
        <v>0.10722245370561723</v>
      </c>
      <c r="H5" s="146">
        <v>45949.147256944445</v>
      </c>
      <c r="I5" s="142" t="str">
        <f>IFERROR(VLOOKUP(D5,DB!A:F,6,0),"")</f>
        <v>SCECO</v>
      </c>
      <c r="J5" s="142" t="str">
        <f>IFERROR(VLOOKUP(D5,DB!A:G,7,0),"")</f>
        <v>Vandalized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45949.242118287038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45949.242118287038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45949.242118287038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45949.242118287038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45949.242118287038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45949.242118287038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45949.242118287038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45949.242118287038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45949.242118287038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45949.242118287038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45949.242118287038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45949.242118287038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45949.242118287038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45949.242118287038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45949.242118287038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45949.242118287038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45949.242118287038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45949.242118287038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45949.242118287038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45949.242118287038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45949.242118287038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45949.242118287038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45949.242118287038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45949.242118287038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45949.242118287038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45949.242118287038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45949.242118287038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45949.242118287038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45949.242118287038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45949.242118287038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45949.242118287038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45949.242118287038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45949.242118287038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45949.242118287038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45949.242118287038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45949.242118287038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45949.242118287038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45949.242118287038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45949.242118287038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45949.242118287038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45949.242118287038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45949.242118287038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45949.242118287038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45949.242118287038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45949.242118287038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45949.242118287038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45949.242118287038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45949.242118287038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45949.242118287038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45949.242118287038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45949.242118287038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45949.242118287038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45949.242118287038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45949.242118287038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45949.242118287038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45949.242118287038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45949.242118287038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45949.242118287038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45949.242118287038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45949.242118287038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45949.242118287038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45949.242118287038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45949.242118287038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45949.242118287038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45949.242118287038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45949.242118287038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45949.242118287038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45949.242118287038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45949.242118287038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45949.242118287038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45949.242118287038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45949.242118287038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45949.242118287038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45949.242118287038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45949.242118287038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45949.242118287038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45949.242118287038</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2025-10-19T02:50:43Z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