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57" documentId="13_ncr:1_{F6CB121F-512D-4AA6-A0C1-0FB36C537598}" xr6:coauthVersionLast="47" xr6:coauthVersionMax="47" xr10:uidLastSave="{7E3FE364-6B34-4837-991B-B79649FAFCC8}"/>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<sst xmlns="http://schemas.openxmlformats.org/spreadsheetml/2006/main" count="178587" uniqueCount="39078">
  <si>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</si>
  <si>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</si>
  <si>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</si>
  <si>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</si>
  <si>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</si>
  <si>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</si>
  <si>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</si>
  <si>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</si>
  <si>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</si>
  <si>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</si>
  <si>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</si>
  <si>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</si>
  <si>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</si>
  <si>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</si>
  <si>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</si>
  <si>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</si>
  <si>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</si>
  <si>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</si>
  <si>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</si>
  <si>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</si>
  <si>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</si>
  <si>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</si>
  <si>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</si>
  <si>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</si>
  <si>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</si>
  <si>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</si>
  <si>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</si>
  <si>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</si>
  <si>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</si>
  <si>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</si>
  <si>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</si>
  <si>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</si>
  <si>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</si>
  <si>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</si>
  <si>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</si>
  <si>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</si>
  <si>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</si>
  <si>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</si>
  <si>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</si>
  <si>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</si>
  <si>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</si>
  <si>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</si>
  <si>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</si>
  <si>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</si>
  <si>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</si>
  <si>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</si>
  <si>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</si>
  <si>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</si>
  <si>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</si>
  <si>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</si>
  <si>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</si>
  <si>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</si>
  <si>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</si>
  <si>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</si>
  <si>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</si>
  <si>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</si>
  <si>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</si>
  <si>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</si>
  <si>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</si>
  <si>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</si>
  <si>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</si>
  <si>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</si>
  <si>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</si>
  <si>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</si>
  <si>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</si>
  <si>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</si>
  <si>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</si>
  <si>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</si>
  <si>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</si>
  <si>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</si>
  <si>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</si>
  <si>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</si>
  <si>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</si>
  <si>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</si>
  <si>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</si>
  <si>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</si>
  <si>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</si>
  <si>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</si>
  <si>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</si>
  <si>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</si>
  <si>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</si>
  <si>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</si>
  <si>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</si>
  <si>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</si>
  <si>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</si>
  <si>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</si>
  <si>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</si>
  <si>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</si>
  <si>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</si>
  <si>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</si>
  <si>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</si>
  <si>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</si>
  <si>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</si>
  <si>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</si>
  <si>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</si>
  <si>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</si>
  <si>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</si>
  <si>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</si>
  <si>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</si>
  <si>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</si>
  <si>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</si>
  <si>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</si>
  <si>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</si>
  <si>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</si>
  <si>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</si>
  <si>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</si>
  <si>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</si>
  <si>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</si>
  <si>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</si>
  <si>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</si>
  <si>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</si>
  <si>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</si>
  <si>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</si>
  <si>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</si>
  <si>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</si>
  <si>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</si>
  <si>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</si>
  <si>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</si>
  <si>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</si>
  <si>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</si>
  <si>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</si>
  <si>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</si>
  <si>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</si>
  <si>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</si>
  <si>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</si>
  <si>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</si>
  <si>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</si>
  <si>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</si>
  <si>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</si>
  <si>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</si>
  <si>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</si>
  <si>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</si>
  <si>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</si>
  <si>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</si>
  <si>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</si>
  <si>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</si>
  <si>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</si>
  <si>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</si>
  <si>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</si>
  <si>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</si>
  <si>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</si>
  <si>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</si>
  <si>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</si>
  <si>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</si>
  <si>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</si>
  <si>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</si>
  <si>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</si>
  <si>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</si>
  <si>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</si>
  <si>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</si>
  <si>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</si>
  <si>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</si>
  <si>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</si>
  <si>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</si>
  <si>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</si>
  <si>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</si>
  <si>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</si>
  <si>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</si>
  <si>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</si>
  <si>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</si>
  <si>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</si>
  <si>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</si>
  <si>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</si>
  <si>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</si>
  <si>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</si>
  <si>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</si>
  <si>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</si>
  <si>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</si>
  <si>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</si>
  <si>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</si>
  <si>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</si>
  <si>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</si>
  <si>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</si>
  <si>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</si>
  <si>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</si>
  <si>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</si>
  <si>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</si>
  <si>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</si>
  <si>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</si>
  <si>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</si>
  <si>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</si>
  <si>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</si>
  <si>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</si>
  <si>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</si>
  <si>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</si>
  <si>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</si>
  <si>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</si>
  <si>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</si>
  <si>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</si>
  <si>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</si>
  <si>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</si>
  <si>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</si>
  <si>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</si>
  <si>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</si>
  <si>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</si>
  <si>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</si>
  <si>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</si>
  <si>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</si>
  <si>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</si>
  <si>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</si>
  <si>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</si>
  <si>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</si>
  <si>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</si>
  <si>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</si>
  <si>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</si>
  <si>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</si>
  <si>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</si>
  <si>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</si>
  <si>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</si>
  <si>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</si>
  <si>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</si>
  <si>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</si>
  <si>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</si>
  <si>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</si>
  <si>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</si>
  <si>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</si>
  <si>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</si>
  <si>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</si>
  <si>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</si>
  <si>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</si>
  <si>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</si>
  <si>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</si>
  <si>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</si>
  <si>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</si>
  <si>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</si>
  <si>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</si>
  <si>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</si>
  <si>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</si>
  <si>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</si>
  <si>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</si>
  <si>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</si>
  <si>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</si>
  <si>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</si>
  <si>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</si>
  <si>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</si>
  <si>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</si>
  <si>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</si>
  <si>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</si>
  <si>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</si>
  <si>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</si>
  <si>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</si>
  <si>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</si>
  <si>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</si>
  <si>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</si>
  <si>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</si>
  <si>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</si>
  <si>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</si>
  <si>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</si>
  <si>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</si>
  <si>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</si>
  <si>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</si>
  <si>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</si>
  <si>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</si>
  <si>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</si>
  <si>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</si>
  <si>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</si>
  <si>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</si>
  <si>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</si>
  <si>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</si>
  <si>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</si>
  <si>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</si>
  <si>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</si>
  <si>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</si>
  <si>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</si>
  <si>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</si>
  <si>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</si>
  <si>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</si>
  <si>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</si>
  <si>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</si>
  <si>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</si>
  <si>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</si>
  <si>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</si>
  <si>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</si>
  <si>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</si>
  <si>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</si>
  <si>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</si>
  <si>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</si>
  <si>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</si>
  <si>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</si>
  <si>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</si>
  <si>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</si>
  <si>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</si>
  <si>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</si>
  <si>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</si>
  <si>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</si>
  <si>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</si>
  <si>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</si>
  <si>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</si>
  <si>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</si>
  <si>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</si>
  <si>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</si>
  <si>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</si>
  <si>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</si>
  <si>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</si>
  <si>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</si>
  <si>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</si>
  <si>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</si>
  <si>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</si>
  <si>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</si>
  <si>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</si>
  <si>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</si>
  <si>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</si>
  <si>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</si>
  <si>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</si>
  <si>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</si>
  <si>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</si>
  <si>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</si>
  <si>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</si>
  <si>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</si>
  <si>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</si>
  <si>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</si>
  <si>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</si>
  <si>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</si>
  <si>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</si>
  <si>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</si>
  <si>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</si>
  <si>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</si>
  <si>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</si>
  <si>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</si>
  <si>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</si>
  <si>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</si>
  <si>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</si>
  <si>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</si>
  <si>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</si>
  <si>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</si>
  <si>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</si>
  <si>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</si>
  <si>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</si>
  <si>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</si>
  <si>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</si>
  <si>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</si>
  <si>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</si>
  <si>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</si>
  <si>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</si>
  <si>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</si>
  <si>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</si>
  <si>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</si>
  <si>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</si>
  <si>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</si>
  <si>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</si>
  <si>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</si>
  <si>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</si>
  <si>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</si>
  <si>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</si>
  <si>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</si>
  <si>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</si>
  <si>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</si>
  <si>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</si>
  <si>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</si>
  <si>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</si>
  <si>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</si>
  <si>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</si>
  <si>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</si>
  <si>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</si>
  <si>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</si>
  <si>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</si>
  <si>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</si>
  <si>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</si>
  <si>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</si>
  <si>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</si>
  <si>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</si>
  <si>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</si>
  <si>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</si>
  <si>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</si>
  <si>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</si>
  <si>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</si>
  <si>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</si>
  <si>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</si>
  <si>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</si>
  <si>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</si>
  <si>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</si>
  <si>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</si>
  <si>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</si>
  <si>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</si>
  <si>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</si>
  <si>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</si>
  <si>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</si>
  <si>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</si>
  <si>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</si>
  <si>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</si>
  <si>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</si>
  <si>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</si>
  <si>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</si>
  <si>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</si>
  <si>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</si>
  <si>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</si>
  <si>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</si>
  <si>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</si>
  <si>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</si>
  <si>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</si>
  <si>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</si>
  <si>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</si>
  <si>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</si>
  <si>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</si>
  <si>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</si>
  <si>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</si>
  <si>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</si>
  <si>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</si>
  <si>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</si>
  <si>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</si>
  <si>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</si>
  <si>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</si>
  <si>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</si>
  <si>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</si>
  <si>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</si>
  <si>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</si>
  <si>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</si>
  <si>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</si>
  <si>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</si>
  <si>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</si>
  <si>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</si>
  <si>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</si>
  <si>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</si>
  <si>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</si>
  <si>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</si>
  <si>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</si>
  <si>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</si>
  <si>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</si>
  <si>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</si>
  <si>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</si>
  <si>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</si>
  <si>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</si>
  <si>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</si>
  <si>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</si>
  <si>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</si>
  <si>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</si>
  <si>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</si>
  <si>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</si>
  <si>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</si>
  <si>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</si>
  <si>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</si>
  <si>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</si>
  <si>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</si>
  <si>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</si>
  <si>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</si>
  <si>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</si>
  <si>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</si>
  <si>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</si>
  <si>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</si>
  <si>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</si>
  <si>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</si>
  <si>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</si>
  <si>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</si>
  <si>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</si>
  <si>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</si>
  <si>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</si>
  <si>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</si>
  <si>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</si>
  <si>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</si>
  <si>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</si>
  <si>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</si>
  <si>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</si>
  <si>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</si>
  <si>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</si>
  <si>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</si>
  <si>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</si>
  <si>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</si>
  <si>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</si>
  <si>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</si>
  <si>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</si>
  <si>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</si>
  <si>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</si>
  <si>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</si>
  <si>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</si>
  <si>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</si>
  <si>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</si>
  <si>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</si>
  <si>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</si>
  <si>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</si>
  <si>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</si>
  <si>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</si>
  <si>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</si>
  <si>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</si>
  <si>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</si>
  <si>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</si>
  <si>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</si>
  <si>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</si>
  <si>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</si>
  <si>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</si>
  <si>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</si>
  <si>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</si>
  <si>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</si>
  <si>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</si>
  <si>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</si>
  <si>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</si>
  <si>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</si>
  <si>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</si>
  <si>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</si>
  <si>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</si>
  <si>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</si>
  <si>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</si>
  <si>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</si>
  <si>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</si>
  <si>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</si>
  <si>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</si>
  <si>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</si>
  <si>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</si>
  <si>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</si>
  <si>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</si>
  <si>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</si>
  <si>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</si>
  <si>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</si>
  <si>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</si>
  <si>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</si>
  <si>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</si>
  <si>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</si>
  <si>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</si>
  <si>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</si>
  <si>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</si>
  <si>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</si>
  <si>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</si>
  <si>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</si>
  <si>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</si>
  <si>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</si>
  <si>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</si>
  <si>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</si>
  <si>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</si>
  <si>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</si>
  <si>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</si>
  <si>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</si>
  <si>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</si>
  <si>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</si>
  <si>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</si>
  <si>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</si>
  <si>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</si>
  <si>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</si>
  <si>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</si>
  <si>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</si>
  <si>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</si>
  <si>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</si>
  <si>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</si>
  <si>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</si>
  <si>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</si>
  <si>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</si>
  <si>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</si>
  <si>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</si>
  <si>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</si>
  <si>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</si>
  <si>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</si>
  <si>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</si>
  <si>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</si>
  <si>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</si>
  <si>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</si>
  <si>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</si>
  <si>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</si>
  <si>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</si>
  <si>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</si>
  <si>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</si>
  <si>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</si>
  <si>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</si>
  <si>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</si>
  <si>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</si>
  <si>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</si>
  <si>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</si>
  <si>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</si>
  <si>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</si>
  <si>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</si>
  <si>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</si>
  <si>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</si>
  <si>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</si>
  <si>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</si>
  <si>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</si>
  <si>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</si>
  <si>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</si>
  <si>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</si>
  <si>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</si>
  <si>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</si>
  <si>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</si>
  <si>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</si>
  <si>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</si>
  <si>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</si>
  <si>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</si>
  <si>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</si>
  <si>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</si>
  <si>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</si>
  <si>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</si>
  <si>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</si>
  <si>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</si>
  <si>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</si>
  <si>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</si>
  <si>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</si>
  <si>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</si>
  <si>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</si>
  <si>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</si>
  <si>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</si>
  <si>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</si>
  <si>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</si>
  <si>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</si>
  <si>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</si>
  <si>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</si>
  <si>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</si>
  <si>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</si>
  <si>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</si>
  <si>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</si>
  <si>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</si>
  <si>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</si>
  <si>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</si>
  <si>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</si>
  <si>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</si>
  <si>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</si>
  <si>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</si>
  <si>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</si>
  <si>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</si>
  <si>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</si>
  <si>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</si>
  <si>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</si>
  <si>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</si>
  <si>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</si>
  <si>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</si>
  <si>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</si>
  <si>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</si>
  <si>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</si>
  <si>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</si>
  <si>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</si>
  <si>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</si>
  <si>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</si>
  <si>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</si>
  <si>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</si>
  <si>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</si>
  <si>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</si>
  <si>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</si>
  <si>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</si>
  <si>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</si>
  <si>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</si>
  <si>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</si>
  <si>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</si>
  <si>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</si>
  <si>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</si>
  <si>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</si>
  <si>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</si>
  <si>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</si>
  <si>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</si>
  <si>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</si>
  <si>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</si>
  <si>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</si>
  <si>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</si>
  <si>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</si>
  <si>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</si>
  <si>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</si>
  <si>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</si>
  <si>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</si>
  <si>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</si>
  <si>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</si>
  <si>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</si>
  <si>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</si>
  <si>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</si>
  <si>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</si>
  <si>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</si>
  <si>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</si>
  <si>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</si>
  <si>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</si>
  <si>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</si>
  <si>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</si>
  <si>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</si>
  <si>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</si>
  <si>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</si>
  <si>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</si>
  <si>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</si>
  <si>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</si>
  <si>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</si>
  <si>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</si>
  <si>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</si>
  <si>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</si>
  <si>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</si>
  <si>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</si>
  <si>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</si>
  <si>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</si>
  <si>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</si>
  <si>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</si>
  <si>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</si>
  <si>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</si>
  <si>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</si>
  <si>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</si>
  <si>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</si>
  <si>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</si>
  <si>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</si>
  <si>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</si>
  <si>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</si>
  <si>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</si>
  <si>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</si>
  <si>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</si>
  <si>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</si>
  <si>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</si>
  <si>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</si>
  <si>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</si>
  <si>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</si>
  <si>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</si>
  <si>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</si>
  <si>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</si>
  <si>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</si>
  <si>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</si>
  <si>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</si>
  <si>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</si>
  <si>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</si>
  <si>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</si>
  <si>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</si>
  <si>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</si>
  <si>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</si>
  <si>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</si>
  <si>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</si>
  <si>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</si>
  <si>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</si>
  <si>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</si>
  <si>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</si>
  <si>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</si>
  <si>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</si>
  <si>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</si>
  <si>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</si>
  <si>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</si>
  <si>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</si>
  <si>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</si>
  <si>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</si>
  <si>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</si>
  <si>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</si>
  <si>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</si>
  <si>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</si>
  <si>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</si>
  <si>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</si>
  <si>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</si>
  <si>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</si>
  <si>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</si>
  <si>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</si>
  <si>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</si>
  <si>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</si>
  <si>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</si>
  <si>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</si>
  <si>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</si>
  <si>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</si>
  <si>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</si>
  <si>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</si>
  <si>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</si>
  <si>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</si>
  <si>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</si>
  <si>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</si>
  <si>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</si>
  <si>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</si>
  <si>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</si>
  <si>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</si>
  <si>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</si>
  <si>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</si>
  <si>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</si>
  <si>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</si>
  <si>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</si>
  <si>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</si>
  <si>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</si>
  <si>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</si>
  <si>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</si>
  <si>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</si>
  <si>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</si>
  <si>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</si>
  <si>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</si>
  <si>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</si>
  <si>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</si>
  <si>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</si>
  <si>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</si>
  <si>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</si>
  <si>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</si>
  <si>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</si>
  <si>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</si>
  <si>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</si>
  <si>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</si>
  <si>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</si>
  <si>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</si>
  <si>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</si>
  <si>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</si>
  <si>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</si>
  <si>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</si>
  <si>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</si>
  <si>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</si>
  <si>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</si>
  <si>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</si>
  <si>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</si>
  <si>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</si>
  <si>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</si>
  <si>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</si>
  <si>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</si>
  <si>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</si>
  <si>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</si>
  <si>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</si>
  <si>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</si>
  <si>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</si>
  <si>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</si>
  <si>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</si>
  <si>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</si>
  <si>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</si>
  <si>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</si>
  <si>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</si>
  <si>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</si>
  <si>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</si>
  <si>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</si>
  <si>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</si>
  <si>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</si>
  <si>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</si>
  <si>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</si>
  <si>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</si>
  <si>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</si>
  <si>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</si>
  <si>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</si>
  <si>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</si>
  <si>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</si>
  <si>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</si>
  <si>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</si>
  <si>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</si>
  <si>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</si>
  <si>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</si>
  <si>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</si>
  <si>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</si>
  <si>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</si>
  <si>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</si>
  <si>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</si>
  <si>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</si>
  <si>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</si>
  <si>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</si>
  <si>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</si>
  <si>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</si>
  <si>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</si>
  <si>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</si>
  <si>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</si>
  <si>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</si>
  <si>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</si>
  <si>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</si>
  <si>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</si>
  <si>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</si>
  <si>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</si>
  <si>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</si>
  <si>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</si>
  <si>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</si>
  <si>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</si>
  <si>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</si>
  <si>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</si>
  <si>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</si>
  <si>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</si>
  <si>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</si>
  <si>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</si>
  <si>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</si>
  <si>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</si>
  <si>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</si>
  <si>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</si>
  <si>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</si>
  <si>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</si>
  <si>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</si>
  <si>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</si>
  <si>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</si>
  <si>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</si>
  <si>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</si>
  <si>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</si>
  <si>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</si>
  <si>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</si>
  <si>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</si>
  <si>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</si>
  <si>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</si>
  <si>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</si>
  <si>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</si>
  <si>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</si>
  <si>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</si>
  <si>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</si>
  <si>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</si>
  <si>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</si>
  <si>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</si>
  <si>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</si>
  <si>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</si>
  <si>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</si>
  <si>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</si>
  <si>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</si>
  <si>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</si>
  <si>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</si>
  <si>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</si>
  <si>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</si>
  <si>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</si>
  <si>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</si>
  <si>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</si>
  <si>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</si>
  <si>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</si>
  <si>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</si>
  <si>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</si>
  <si>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</si>
  <si>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</si>
  <si>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</si>
  <si>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</si>
  <si>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</si>
  <si>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</si>
  <si>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</si>
  <si>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</si>
  <si>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</si>
  <si>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</si>
  <si>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</si>
  <si>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</si>
  <si>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</si>
  <si>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</si>
  <si>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</si>
  <si>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</si>
  <si>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</si>
  <si>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</si>
  <si>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</si>
  <si>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</si>
  <si>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</si>
  <si>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</si>
  <si>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</si>
  <si>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</si>
  <si>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</si>
  <si>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</si>
  <si>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</si>
  <si>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</si>
  <si>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</si>
  <si>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</si>
  <si>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</si>
  <si>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</si>
  <si>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</si>
  <si>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</si>
  <si>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</si>
  <si>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</si>
  <si>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</si>
  <si>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</si>
  <si>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</si>
  <si>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</si>
  <si>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</si>
  <si>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</si>
  <si>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</si>
  <si>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</si>
  <si>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</si>
  <si>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</si>
  <si>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</si>
  <si>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</si>
  <si>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</si>
  <si>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</si>
  <si>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</si>
  <si>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</si>
  <si>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</si>
  <si>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</si>
  <si>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</si>
  <si>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</si>
  <si>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</si>
  <si>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</si>
  <si>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</si>
  <si>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</si>
  <si>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</si>
  <si>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</si>
  <si>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</si>
  <si>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</si>
  <si>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</si>
  <si>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</si>
  <si>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</si>
  <si>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</si>
  <si>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</si>
  <si>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</si>
  <si>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</si>
  <si>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</si>
  <si>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</si>
  <si>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</si>
  <si>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</si>
  <si>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</si>
  <si>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</si>
  <si>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</si>
  <si>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</si>
  <si>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</si>
  <si>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</si>
  <si>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</si>
  <si>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</si>
  <si>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</si>
  <si>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</si>
  <si>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</si>
  <si>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</si>
  <si>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</si>
  <si>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</si>
  <si>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</si>
  <si>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</si>
  <si>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</si>
  <si>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</si>
  <si>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</si>
  <si>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</si>
  <si>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</si>
  <si>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</si>
  <si>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</si>
  <si>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</si>
  <si>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</si>
  <si>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</si>
  <si>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</si>
  <si>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</si>
  <si>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</si>
  <si>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</si>
  <si>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</si>
  <si>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</si>
  <si>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</si>
  <si>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</si>
  <si>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</si>
  <si>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</si>
  <si>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</si>
  <si>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</si>
  <si>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</si>
  <si>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</si>
  <si>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</si>
  <si>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</si>
  <si>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</si>
  <si>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</si>
  <si>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</si>
  <si>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</si>
  <si>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</si>
  <si>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</si>
  <si>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</si>
  <si>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</si>
  <si>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</si>
  <si>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</si>
  <si>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</si>
  <si>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</si>
  <si>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</si>
  <si>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</si>
  <si>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</si>
  <si>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</si>
  <si>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</si>
  <si>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</si>
  <si>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</si>
  <si>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</si>
  <si>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</si>
  <si>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</si>
  <si>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</si>
  <si>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</si>
  <si>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</si>
  <si>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</si>
  <si>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</si>
  <si>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</si>
  <si>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</si>
  <si>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</si>
  <si>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</si>
  <si>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</si>
  <si>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</si>
  <si>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</si>
  <si>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</si>
  <si>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</si>
  <si>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</si>
  <si>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</si>
  <si>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</si>
  <si>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</si>
  <si>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</si>
  <si>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</si>
  <si>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</si>
  <si>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</si>
  <si>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</si>
  <si>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</si>
  <si>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</si>
  <si>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</si>
  <si>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</si>
  <si>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</si>
  <si>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</si>
  <si>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</si>
  <si>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</si>
  <si>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</si>
  <si>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</si>
  <si>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</si>
  <si>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</si>
  <si>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</si>
  <si>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</si>
  <si>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</si>
  <si>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</si>
  <si>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</si>
  <si>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</si>
  <si>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</si>
  <si>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</si>
  <si>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</si>
  <si>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</si>
  <si>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</si>
  <si>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</si>
  <si>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</si>
  <si>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</si>
  <si>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</si>
  <si>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</si>
  <si>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</si>
  <si>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</si>
  <si>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</si>
  <si>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</si>
  <si>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</si>
  <si>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</si>
  <si>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</si>
  <si>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</si>
  <si>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</si>
  <si>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</si>
  <si>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</si>
  <si>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</si>
  <si>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</si>
  <si>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</si>
  <si>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</si>
  <si>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</si>
  <si>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</si>
  <si>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</si>
  <si>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</si>
  <si>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</si>
  <si>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</si>
  <si>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</si>
  <si>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</si>
  <si>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</si>
  <si>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</si>
  <si>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</si>
  <si>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</si>
  <si>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</si>
  <si>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</si>
  <si>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</si>
  <si>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</si>
  <si>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</si>
  <si>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</si>
  <si>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</si>
  <si>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</si>
  <si>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</si>
  <si>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</si>
  <si>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</si>
  <si>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</si>
  <si>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</si>
  <si>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</si>
  <si>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</si>
  <si>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</si>
  <si>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</si>
  <si>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</si>
  <si>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</si>
  <si>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</si>
  <si>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</si>
  <si>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</si>
  <si>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</si>
  <si>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</si>
  <si>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</si>
  <si>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</si>
  <si>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</si>
  <si>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</si>
  <si>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</si>
  <si>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</si>
  <si>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</si>
  <si>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</si>
  <si>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</si>
  <si>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</si>
  <si>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</si>
  <si>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</si>
  <si>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</si>
  <si>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</si>
  <si>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</si>
  <si>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</si>
  <si>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</si>
  <si>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</si>
  <si>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</si>
  <si>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</si>
  <si>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</si>
  <si>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</si>
  <si>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</si>
  <si>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</si>
  <si>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</si>
  <si>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</si>
  <si>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</si>
  <si>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</si>
  <si>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</si>
  <si>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</si>
  <si>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</si>
  <si>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</si>
  <si>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</si>
  <si>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</si>
  <si>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</si>
  <si>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</si>
  <si>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</si>
  <si>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</si>
  <si>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</si>
  <si>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</si>
  <si>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</si>
  <si>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</si>
  <si>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</si>
  <si>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</si>
  <si>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</si>
  <si>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</si>
  <si>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</si>
  <si>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</si>
  <si>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</si>
  <si>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</si>
  <si>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</si>
  <si>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</si>
  <si>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</si>
  <si>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</si>
  <si>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</si>
  <si>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</si>
  <si>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</si>
  <si>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</si>
  <si>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</si>
  <si>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</si>
  <si>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</si>
  <si>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</si>
  <si>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</si>
  <si>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</si>
  <si>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</si>
  <si>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</si>
  <si>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</si>
  <si>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</si>
  <si>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</si>
  <si>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</si>
  <si>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</si>
  <si>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</si>
  <si>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</si>
  <si>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</si>
  <si>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</si>
  <si>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</si>
  <si>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</si>
  <si>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</si>
  <si>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</si>
  <si>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</si>
  <si>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</si>
  <si>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</si>
  <si>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</si>
  <si>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</si>
  <si>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</si>
  <si>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</si>
  <si>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</si>
  <si>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</si>
  <si>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</si>
  <si>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</si>
  <si>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</si>
  <si>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</si>
  <si>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</si>
  <si>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</si>
  <si>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</si>
  <si>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</si>
  <si>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</si>
  <si>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</si>
  <si>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</si>
  <si>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</si>
  <si>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</si>
  <si>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</si>
  <si>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</si>
  <si>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</si>
  <si>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</si>
  <si>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</si>
  <si>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</si>
  <si>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</si>
  <si>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</si>
  <si>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</si>
  <si>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</si>
  <si>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</si>
  <si>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</si>
  <si>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</si>
  <si>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</si>
  <si>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</si>
  <si>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</si>
  <si>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</si>
  <si>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</si>
  <si>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</si>
  <si>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</si>
  <si>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</si>
  <si>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</si>
  <si>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</si>
  <si>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</si>
  <si>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</si>
  <si>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</si>
  <si>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</si>
  <si>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</si>
  <si>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</si>
  <si>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</si>
  <si>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</si>
  <si>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</si>
  <si>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</si>
  <si>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</si>
  <si>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</si>
  <si>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</si>
  <si>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</si>
  <si>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</si>
  <si>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</si>
  <si>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</si>
  <si>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</si>
  <si>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</si>
  <si>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</si>
  <si>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</si>
  <si>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</si>
  <si>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</si>
  <si>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</si>
  <si>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</si>
  <si>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</si>
  <si>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</si>
  <si>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</si>
  <si>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</si>
  <si>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</si>
  <si>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</si>
  <si>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</si>
  <si>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</si>
  <si>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</si>
  <si>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</si>
  <si>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</si>
  <si>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</si>
  <si>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</si>
  <si>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</si>
  <si>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</si>
  <si>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</si>
  <si>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</si>
  <si>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</si>
  <si>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</si>
  <si>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</si>
  <si>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</si>
  <si>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</si>
  <si>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</si>
  <si>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</si>
  <si>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</si>
  <si>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</si>
  <si>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</si>
  <si>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</si>
  <si>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</si>
  <si>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</si>
  <si>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</si>
  <si>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</si>
  <si>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</si>
  <si>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</si>
  <si>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</si>
  <si>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</si>
  <si>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</si>
  <si>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</si>
  <si>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</si>
  <si>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</si>
  <si>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</si>
  <si>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</si>
  <si>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</si>
  <si>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</si>
  <si>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</si>
  <si>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</si>
  <si>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</si>
  <si>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</si>
  <si>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</si>
  <si>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</si>
  <si>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</si>
  <si>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</si>
  <si>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</si>
  <si>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</si>
  <si>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</si>
  <si>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</si>
  <si>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</si>
  <si>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</si>
  <si>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</si>
  <si>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</si>
  <si>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</si>
  <si>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</si>
  <si>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</si>
  <si>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</si>
  <si>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</si>
  <si>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</si>
  <si>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</si>
  <si>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</si>
  <si>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</si>
  <si>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</si>
  <si>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</si>
  <si>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</si>
  <si>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</si>
  <si>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</si>
  <si>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</si>
  <si>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</si>
  <si>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</si>
  <si>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</si>
  <si>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</si>
  <si>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</si>
  <si>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</si>
  <si>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</si>
  <si>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</si>
  <si>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</si>
  <si>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</si>
  <si>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</si>
  <si>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</si>
  <si>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</si>
  <si>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</si>
  <si>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</si>
  <si>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</si>
  <si>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</si>
  <si>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</si>
  <si>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</si>
  <si>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</si>
  <si>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</si>
  <si>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</si>
  <si>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</si>
  <si>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</si>
  <si>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</si>
  <si>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</si>
  <si>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</si>
  <si>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</si>
  <si>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</si>
  <si>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</si>
  <si>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</si>
  <si>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</si>
  <si>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</si>
  <si>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</si>
  <si>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</si>
  <si>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</si>
  <si>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</si>
  <si>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</si>
  <si>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</si>
  <si>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</si>
  <si>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</si>
  <si>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</si>
  <si>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</si>
  <si>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</si>
  <si>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</si>
  <si>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</si>
  <si>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</si>
  <si>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</si>
  <si>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</si>
  <si>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</si>
  <si>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</si>
  <si>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</si>
  <si>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</si>
  <si>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</si>
  <si>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</si>
  <si>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</si>
  <si>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</si>
  <si>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</si>
  <si>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</si>
  <si>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</si>
  <si>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</si>
  <si>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</si>
  <si>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</si>
  <si>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</si>
  <si>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</si>
  <si>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</si>
  <si>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</si>
  <si>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</si>
  <si>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</si>
  <si>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</si>
  <si>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</si>
  <si>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</si>
  <si>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</si>
  <si>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</si>
  <si>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</si>
  <si>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</si>
  <si>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</si>
  <si>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</si>
  <si>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</si>
  <si>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</si>
  <si>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</si>
  <si>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</si>
  <si>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</si>
  <si>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</si>
  <si>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</si>
  <si>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</si>
  <si>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</si>
  <si>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</si>
  <si>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</si>
  <si>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</si>
  <si>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</si>
  <si>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</si>
  <si>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</si>
  <si>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</si>
  <si>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</si>
  <si>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</si>
  <si>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</si>
  <si>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</si>
  <si>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</si>
  <si>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</si>
  <si>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</si>
  <si>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</si>
  <si>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</si>
  <si>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</si>
  <si>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</si>
  <si>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</si>
  <si>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</si>
  <si>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</si>
  <si>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</si>
  <si>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</si>
  <si>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</si>
  <si>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</si>
  <si>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</si>
  <si>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</si>
  <si>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</si>
  <si>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</si>
  <si>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</si>
  <si>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</si>
  <si>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</si>
  <si>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</si>
  <si>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</si>
  <si>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</si>
  <si>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</si>
  <si>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</si>
  <si>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</si>
  <si>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</si>
  <si>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</si>
  <si>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</si>
  <si>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</si>
  <si>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</si>
  <si>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</si>
  <si>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</si>
  <si>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</si>
  <si>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</si>
  <si>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</si>
  <si>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</si>
  <si>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</si>
  <si>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</si>
  <si>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</si>
  <si>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</si>
  <si>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</si>
  <si>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</si>
  <si>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</si>
  <si>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</si>
  <si>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</si>
  <si>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</si>
  <si>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</si>
  <si>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</si>
  <si>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</si>
  <si>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</si>
  <si>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</si>
  <si>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</si>
  <si>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</si>
  <si>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</si>
  <si>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</si>
  <si>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</si>
  <si>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</si>
  <si>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</si>
  <si>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</si>
  <si>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</si>
  <si>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</si>
  <si>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</si>
  <si>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</si>
  <si>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</si>
  <si>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</si>
  <si>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</si>
  <si>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</si>
  <si>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</si>
  <si>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</si>
  <si>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</si>
  <si>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</si>
  <si>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</si>
  <si>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</si>
  <si>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</si>
  <si>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</si>
  <si>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</si>
  <si>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</si>
  <si>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</si>
  <si>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</si>
  <si>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</si>
  <si>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</si>
  <si>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</si>
  <si>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</si>
  <si>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</si>
  <si>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</si>
  <si>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</si>
  <si>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</si>
  <si>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</si>
  <si>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</si>
  <si>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</si>
  <si>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</si>
  <si>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</si>
  <si>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</si>
  <si>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</si>
  <si>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</si>
  <si>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</si>
  <si>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</si>
  <si>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</si>
  <si>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</si>
  <si>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</si>
  <si>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</si>
  <si>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</si>
  <si>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</si>
  <si>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</si>
  <si>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</si>
  <si>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</si>
  <si>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</si>
  <si>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</si>
  <si>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</si>
  <si>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</si>
  <si>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</si>
  <si>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</si>
  <si>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</si>
  <si>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</si>
  <si>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</si>
  <si>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</si>
  <si>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</si>
  <si>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</si>
  <si>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</si>
  <si>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</si>
  <si>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</si>
  <si>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</si>
  <si>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</si>
  <si>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</si>
  <si>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</si>
  <si>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</si>
  <si>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</si>
  <si>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</si>
  <si>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</si>
  <si>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</si>
  <si>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</si>
  <si>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</si>
  <si>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</si>
  <si>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</si>
  <si>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</si>
  <si>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</si>
  <si>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</si>
  <si>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</si>
  <si>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</si>
  <si>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</si>
  <si>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</si>
  <si>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</si>
  <si>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</si>
  <si>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</si>
  <si>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</si>
  <si>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</si>
  <si>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</si>
  <si>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</si>
  <si>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</si>
  <si>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</si>
  <si>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</si>
  <si>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</si>
  <si>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</si>
  <si>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</si>
  <si>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</si>
  <si>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</si>
  <si>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</si>
  <si>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</si>
  <si>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</si>
  <si>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</si>
  <si>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</si>
  <si>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</si>
  <si>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</si>
  <si>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</si>
  <si>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</si>
  <si>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</si>
  <si>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</si>
  <si>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</si>
  <si>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</si>
  <si>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</si>
  <si>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</si>
  <si>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</si>
  <si>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</si>
  <si>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</si>
  <si>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</si>
  <si>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</si>
  <si>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</si>
  <si>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</si>
  <si>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</si>
  <si>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</si>
  <si>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</si>
  <si>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</si>
  <si>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</si>
  <si>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</si>
  <si>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</si>
  <si>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</si>
  <si>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</si>
  <si>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</si>
  <si>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</si>
  <si>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</si>
  <si>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</si>
  <si>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</si>
  <si>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</si>
  <si>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</si>
  <si>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</si>
  <si>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</si>
  <si>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</si>
  <si>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</si>
  <si>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</si>
  <si>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</si>
  <si>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</si>
  <si>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</si>
  <si>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</si>
  <si>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</si>
  <si>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</si>
  <si>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</si>
  <si>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</si>
  <si>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</si>
  <si>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</si>
  <si>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</si>
  <si>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</si>
  <si>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</si>
  <si>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</si>
  <si>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</si>
  <si>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</si>
  <si>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</si>
  <si>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</si>
  <si>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</si>
  <si>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</si>
  <si>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</si>
  <si>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</si>
  <si>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</si>
  <si>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</si>
  <si>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</si>
  <si>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</si>
  <si>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</si>
  <si>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</si>
  <si>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</si>
  <si>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</si>
  <si>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</si>
  <si>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</si>
  <si>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</si>
  <si>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</si>
  <si>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</si>
  <si>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</si>
  <si>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</si>
  <si>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</si>
  <si>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</si>
  <si>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</si>
  <si>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</si>
  <si>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</si>
  <si>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</si>
  <si>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</si>
  <si>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</si>
  <si>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</si>
  <si>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</si>
  <si>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</si>
  <si>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</si>
  <si>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</si>
  <si>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</si>
  <si>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</si>
  <si>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</si>
  <si>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</si>
  <si>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</si>
  <si>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</si>
  <si>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</si>
  <si>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</si>
  <si>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</si>
  <si>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</si>
  <si>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</si>
  <si>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</si>
  <si>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</si>
  <si>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</si>
  <si>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</si>
  <si>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</si>
  <si>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</si>
  <si>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</si>
  <si>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</si>
  <si>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</si>
  <si>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</si>
  <si>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</si>
  <si>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</si>
  <si>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</si>
  <si>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</si>
  <si>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</si>
  <si>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</si>
  <si>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</si>
  <si>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</si>
  <si>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</si>
  <si>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</si>
  <si>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</si>
  <si>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</si>
  <si>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</si>
  <si>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</si>
  <si>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</si>
  <si>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</si>
  <si>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</si>
  <si>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</si>
  <si>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</si>
  <si>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</si>
  <si>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</si>
  <si>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</si>
  <si>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</si>
  <si>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</si>
  <si>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</si>
  <si>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</si>
  <si>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</si>
  <si>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</si>
  <si>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</si>
  <si>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</si>
  <si>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</si>
  <si>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</si>
  <si>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</si>
  <si>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</si>
  <si>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</si>
  <si>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</si>
  <si>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</si>
  <si>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</si>
  <si>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</si>
  <si>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</si>
  <si>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</si>
  <si>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</si>
  <si>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</si>
  <si>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</si>
  <si>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</si>
  <si>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</si>
  <si>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</si>
  <si>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</si>
  <si>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</si>
  <si>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</si>
  <si>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</si>
  <si>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</si>
  <si>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</si>
  <si>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</si>
  <si>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</si>
  <si>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</si>
  <si>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</si>
  <si>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</si>
  <si>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</si>
  <si>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</si>
  <si>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</si>
  <si>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</si>
  <si>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</si>
  <si>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</si>
  <si>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</si>
  <si>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</si>
  <si>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</si>
  <si>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</si>
  <si>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</si>
  <si>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</si>
  <si>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</si>
  <si>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</si>
  <si>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</si>
  <si>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</si>
  <si>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</si>
  <si>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</si>
  <si>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</si>
  <si>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</si>
  <si>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</si>
  <si>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</si>
  <si>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</si>
  <si>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</si>
  <si>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</si>
  <si>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</si>
  <si>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</si>
  <si>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</si>
  <si>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</si>
  <si>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</si>
  <si>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</si>
  <si>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</si>
  <si>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</si>
  <si>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</si>
  <si>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</si>
  <si>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</si>
  <si>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</si>
  <si>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</si>
  <si>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</si>
  <si>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</si>
  <si>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</si>
  <si>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</si>
  <si>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</si>
  <si>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</si>
  <si>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</si>
  <si>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</si>
  <si>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</si>
  <si>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</si>
  <si>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</si>
  <si>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</si>
  <si>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</si>
  <si>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</si>
  <si>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</si>
  <si>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</si>
  <si>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</si>
  <si>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</si>
  <si>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</si>
  <si>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</si>
  <si>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</si>
  <si>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</si>
  <si>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</si>
  <si>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</si>
  <si>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</si>
  <si>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</si>
  <si>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</si>
  <si>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</si>
  <si>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</si>
  <si>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</si>
  <si>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</si>
  <si>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</si>
  <si>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</si>
  <si>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</si>
  <si>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</si>
  <si>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</si>
  <si>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</si>
  <si>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</si>
  <si>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</si>
  <si>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</si>
  <si>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</si>
  <si>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</si>
  <si>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</si>
  <si>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</si>
  <si>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</si>
  <si>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</si>
  <si>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</si>
  <si>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</si>
  <si>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</si>
  <si>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</si>
  <si>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</si>
  <si>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</si>
  <si>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</si>
  <si>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</si>
  <si>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</si>
  <si>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</si>
  <si>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</si>
  <si>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</si>
  <si>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</si>
  <si>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</si>
  <si>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</si>
  <si>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</si>
  <si>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</si>
  <si>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</si>
  <si>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</si>
  <si>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</si>
  <si>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</si>
  <si>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</si>
  <si>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</si>
  <si>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</si>
  <si>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</si>
  <si>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</si>
  <si>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</si>
  <si>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</si>
  <si>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</si>
  <si>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</si>
  <si>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</si>
  <si>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</si>
  <si>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</si>
  <si>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</si>
  <si>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</si>
  <si>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</si>
  <si>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</si>
  <si>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</si>
  <si>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</si>
  <si>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</si>
  <si>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</si>
  <si>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</si>
  <si>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</si>
  <si>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</si>
  <si>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</si>
  <si>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</si>
  <si>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</si>
  <si>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</si>
  <si>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</si>
  <si>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</si>
  <si>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</si>
  <si>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</si>
  <si>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</si>
  <si>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</si>
  <si>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</si>
  <si>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</si>
  <si>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</si>
  <si>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</si>
  <si>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</si>
  <si>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</si>
  <si>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</si>
  <si>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</si>
  <si>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</si>
  <si>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</si>
  <si>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</si>
  <si>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</si>
  <si>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</si>
  <si>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</si>
  <si>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</si>
  <si>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</si>
  <si>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</si>
  <si>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</si>
  <si>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</si>
  <si>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</si>
  <si>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</si>
  <si>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</si>
  <si>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</si>
  <si>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</si>
  <si>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</si>
  <si>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</si>
  <si>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</si>
  <si>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</si>
  <si>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</si>
  <si>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</si>
  <si>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</si>
  <si>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</si>
  <si>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</si>
  <si>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</si>
  <si>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</si>
  <si>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</si>
  <si>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</si>
  <si>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</si>
  <si>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</si>
  <si>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</si>
  <si>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</si>
  <si>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</si>
  <si>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</si>
  <si>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</si>
  <si>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</si>
  <si>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</si>
  <si>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</si>
  <si>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</si>
  <si>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</si>
  <si>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</si>
  <si>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</si>
  <si>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</si>
  <si>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</si>
  <si>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</si>
  <si>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</si>
  <si>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</si>
  <si>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</si>
  <si>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</si>
  <si>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</si>
  <si>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</si>
  <si>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</si>
  <si>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</si>
  <si>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</si>
  <si>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</si>
  <si>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</si>
  <si>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</si>
  <si>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</si>
  <si>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</si>
  <si>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</si>
  <si>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</si>
  <si>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</si>
  <si>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</si>
  <si>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</si>
  <si>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</si>
  <si>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</si>
  <si>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</si>
  <si>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</si>
  <si>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</si>
  <si>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</si>
  <si>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</si>
  <si>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</si>
  <si>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</si>
  <si>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</si>
  <si>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</si>
  <si>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</si>
  <si>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</si>
  <si>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</si>
  <si>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</si>
  <si>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</si>
  <si>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</si>
  <si>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</si>
  <si>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</si>
  <si>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</si>
  <si>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</si>
  <si>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</si>
  <si>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</si>
  <si>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</si>
  <si>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</si>
  <si>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</si>
  <si>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</si>
  <si>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</si>
  <si>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</si>
  <si>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</si>
  <si>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</si>
  <si>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</si>
  <si>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</si>
  <si>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</si>
  <si>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</si>
  <si>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</si>
  <si>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</si>
  <si>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</si>
  <si>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</si>
  <si>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</si>
  <si>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</si>
  <si>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</si>
  <si>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</si>
  <si>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</si>
  <si>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</si>
  <si>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</si>
  <si>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</si>
  <si>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</si>
  <si>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</si>
  <si>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</si>
  <si>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</si>
  <si>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</si>
  <si>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</si>
  <si>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</si>
  <si>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</si>
  <si>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</si>
  <si>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</si>
  <si>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</si>
  <si>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</si>
  <si>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</si>
  <si>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</si>
  <si>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</si>
  <si>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</si>
  <si>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</si>
  <si>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</si>
  <si>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</si>
  <si>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</si>
  <si>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</si>
  <si>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</si>
  <si>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</si>
  <si>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</si>
  <si>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</si>
  <si>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</si>
  <si>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</si>
  <si>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</si>
  <si>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</si>
  <si>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</si>
  <si>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</si>
  <si>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</si>
  <si>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</si>
  <si>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</si>
  <si>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</si>
  <si>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</si>
  <si>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</si>
  <si>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</si>
  <si>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</si>
  <si>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</si>
  <si>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</si>
  <si>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</si>
  <si>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</si>
  <si>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</si>
  <si>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</si>
  <si>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</si>
  <si>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</si>
  <si>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</si>
  <si>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</si>
  <si>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</si>
  <si>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</si>
  <si>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</si>
  <si>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</si>
  <si>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</si>
  <si>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</si>
  <si>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</si>
  <si>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</si>
  <si>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</si>
  <si>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</si>
  <si>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</si>
  <si>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</si>
  <si>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</si>
  <si>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</si>
  <si>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</si>
  <si>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</si>
  <si>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</si>
  <si>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</si>
  <si>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</si>
  <si>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</si>
  <si>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</si>
  <si>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</si>
  <si>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</si>
  <si>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</si>
  <si>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</si>
  <si>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</si>
  <si>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</si>
  <si>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</si>
  <si>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</si>
  <si>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</si>
  <si>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</si>
  <si>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</si>
  <si>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</si>
  <si>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</si>
  <si>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</si>
  <si>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</si>
  <si>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</si>
  <si>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</si>
  <si>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</si>
  <si>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</si>
  <si>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</si>
  <si>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</si>
  <si>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</si>
  <si>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</si>
  <si>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</si>
  <si>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</si>
  <si>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</si>
  <si>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</si>
  <si>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</si>
  <si>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</si>
  <si>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</si>
  <si>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</si>
  <si>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</si>
  <si>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</si>
  <si>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</si>
  <si>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</si>
  <si>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</si>
  <si>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</si>
  <si>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</si>
  <si>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</si>
  <si>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</si>
  <si>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</si>
  <si>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</si>
  <si>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</si>
  <si>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</si>
  <si>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</si>
  <si>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</si>
  <si>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</si>
  <si>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</si>
  <si>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</si>
  <si>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</si>
  <si>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</si>
  <si>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</si>
  <si>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</si>
  <si>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</si>
  <si>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</si>
  <si>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</si>
  <si>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</si>
  <si>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</si>
  <si>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</si>
  <si>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</si>
  <si>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</si>
  <si>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</si>
  <si>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</si>
  <si>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</si>
  <si>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</si>
  <si>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</si>
  <si>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</si>
  <si>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</si>
  <si>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</si>
  <si>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</si>
  <si>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</si>
  <si>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</si>
  <si>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</si>
  <si>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</si>
  <si>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</si>
  <si>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</si>
  <si>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</si>
  <si>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</si>
  <si>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</si>
  <si>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</si>
  <si>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</si>
  <si>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</si>
  <si>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</si>
  <si>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</si>
  <si>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</si>
  <si>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</si>
  <si>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</si>
  <si>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</si>
  <si>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</si>
  <si>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</si>
  <si>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</si>
  <si>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</si>
  <si>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</si>
  <si>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</si>
  <si>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</si>
  <si>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</si>
  <si>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</si>
  <si>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</si>
  <si>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</si>
  <si>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</si>
  <si>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</si>
  <si>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</si>
  <si>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</si>
  <si>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</si>
  <si>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</si>
  <si>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</si>
  <si>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</si>
  <si>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</si>
  <si>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</si>
  <si>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</si>
  <si>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</si>
  <si>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</si>
  <si>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</si>
  <si>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</si>
  <si>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</si>
  <si>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</si>
  <si>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</si>
  <si>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</si>
  <si>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</si>
  <si>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</si>
  <si>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</si>
  <si>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</si>
  <si>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</si>
  <si>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</si>
  <si>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</si>
  <si>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</si>
  <si>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</si>
  <si>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</si>
  <si>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</si>
  <si>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</si>
  <si>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</si>
  <si>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</si>
  <si>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</si>
  <si>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</si>
  <si>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</si>
  <si>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</si>
  <si>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</si>
  <si>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</si>
  <si>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</si>
  <si>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</si>
  <si>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</si>
  <si>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</si>
  <si>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</si>
  <si>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</si>
  <si>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</si>
  <si>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</si>
  <si>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</si>
  <si>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</si>
  <si>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</si>
  <si>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</si>
  <si>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</si>
  <si>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</si>
  <si>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</si>
  <si>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</si>
  <si>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</si>
  <si>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</si>
  <si>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</si>
  <si>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</si>
  <si>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</si>
  <si>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</si>
  <si>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</si>
  <si>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</si>
  <si>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</si>
  <si>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</si>
  <si>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</si>
  <si>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</si>
  <si>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</si>
  <si>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</si>
  <si>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</si>
  <si>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</si>
  <si>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</si>
  <si>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</si>
  <si>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</si>
  <si>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</si>
  <si>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</si>
  <si>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</si>
  <si>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</si>
  <si>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</si>
  <si>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</si>
  <si>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</si>
  <si>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</si>
  <si>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</si>
  <si>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</si>
  <si>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</si>
  <si>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</si>
  <si>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</si>
  <si>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</si>
  <si>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</si>
  <si>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</si>
  <si>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</si>
  <si>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</si>
  <si>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</si>
  <si>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</si>
  <si>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</si>
  <si>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</si>
  <si>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</si>
  <si>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</si>
  <si>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</si>
  <si>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</si>
  <si>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</si>
  <si>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</si>
  <si>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</si>
  <si>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</si>
  <si>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</si>
  <si>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</si>
  <si>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</si>
  <si>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</si>
  <si>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</si>
  <si>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</si>
  <si>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</si>
  <si>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</si>
  <si>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</si>
  <si>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</si>
  <si>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</si>
  <si>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</si>
  <si>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</si>
  <si>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</si>
  <si>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</si>
  <si>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</si>
  <si>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</si>
  <si>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</si>
  <si>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</si>
  <si>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</si>
  <si>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</si>
  <si>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</si>
  <si>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</si>
  <si>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</si>
  <si>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</si>
  <si>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</si>
  <si>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</si>
  <si>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</si>
  <si>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</si>
  <si>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</si>
  <si>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</si>
  <si>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</si>
  <si>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</si>
  <si>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</si>
  <si>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</si>
  <si>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</si>
  <si>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</si>
  <si>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</si>
  <si>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</si>
  <si>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</si>
  <si>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</si>
  <si>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</si>
  <si>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</si>
  <si>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</si>
  <si>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</si>
  <si>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</si>
  <si>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</si>
  <si>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</si>
  <si>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</si>
  <si>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</si>
  <si>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</si>
  <si>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</si>
  <si>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</si>
  <si>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</si>
  <si>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</si>
  <si>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</si>
  <si>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</si>
  <si>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</si>
  <si>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</si>
  <si>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</si>
  <si>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</si>
  <si>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</si>
  <si>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</si>
  <si>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</si>
  <si>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</si>
  <si>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</si>
  <si>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</si>
  <si>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</si>
  <si>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</si>
  <si>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</si>
  <si>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</si>
  <si>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</si>
  <si>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</si>
  <si>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</si>
  <si>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</si>
  <si>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</si>
  <si>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</si>
  <si>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</si>
  <si>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</si>
  <si>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</si>
  <si>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</si>
  <si>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</si>
  <si>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</si>
  <si>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</si>
  <si>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</si>
  <si>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</si>
  <si>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</si>
  <si>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</si>
  <si>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</si>
  <si>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</si>
  <si>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</si>
  <si>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</si>
  <si>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</si>
  <si>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</si>
  <si>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</si>
  <si>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</si>
  <si>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</si>
  <si>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</si>
  <si>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</si>
  <si>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</si>
  <si>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</si>
  <si>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</si>
  <si>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</si>
  <si>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</si>
  <si>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</si>
  <si>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</si>
  <si>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</si>
  <si>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</si>
  <si>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</si>
  <si>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</si>
  <si>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</si>
  <si>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</si>
  <si>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</si>
  <si>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</si>
  <si>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</si>
  <si>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</si>
  <si>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</si>
  <si>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</si>
  <si>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</si>
  <si>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</si>
  <si>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</si>
  <si>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</si>
  <si>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</si>
  <si>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</si>
  <si>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</si>
  <si>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</si>
  <si>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</si>
  <si>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</si>
  <si>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</si>
  <si>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</si>
  <si>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</si>
  <si>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</si>
  <si>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</si>
  <si>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</si>
  <si>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</si>
  <si>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</si>
  <si>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</si>
  <si>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</si>
  <si>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</si>
  <si>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</si>
  <si>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</si>
  <si>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</si>
  <si>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</si>
  <si>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</si>
  <si>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</si>
  <si>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</si>
  <si>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</si>
  <si>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</si>
  <si>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</si>
  <si>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</si>
  <si>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</si>
  <si>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</si>
  <si>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</si>
  <si>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</si>
  <si>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</si>
  <si>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</si>
  <si>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</si>
  <si>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</si>
  <si>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</si>
  <si>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</si>
  <si>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</si>
  <si>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</si>
  <si>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</si>
  <si>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</si>
  <si>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</si>
  <si>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</si>
  <si>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</si>
  <si>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</si>
  <si>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</si>
  <si>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</si>
  <si>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</si>
  <si>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</si>
  <si>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</si>
  <si>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</si>
  <si>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</si>
  <si>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</si>
  <si>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</si>
  <si>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</si>
  <si>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</si>
  <si>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</si>
  <si>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</si>
  <si>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</si>
  <si>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</si>
  <si>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</si>
  <si>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</si>
  <si>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</si>
  <si>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</si>
  <si>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</si>
  <si>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</si>
  <si>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</si>
  <si>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</si>
  <si>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</si>
  <si>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</si>
  <si>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</si>
  <si>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</si>
  <si>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</si>
  <si>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</si>
  <si>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</si>
  <si>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</si>
  <si>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</si>
  <si>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</si>
  <si>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</si>
  <si>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</si>
  <si>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</si>
  <si>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</si>
  <si>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</si>
  <si>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</si>
  <si>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</si>
  <si>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</si>
  <si>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</si>
  <si>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</si>
  <si>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</si>
  <si>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</si>
  <si>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</si>
  <si>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</si>
  <si>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</si>
  <si>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</si>
  <si>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</si>
  <si>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</si>
  <si>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</si>
  <si>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</si>
  <si>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</si>
  <si>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</si>
  <si>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</si>
  <si>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</si>
  <si>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</si>
  <si>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</si>
  <si>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</si>
  <si>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</si>
  <si>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</si>
  <si>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</si>
  <si>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</si>
  <si>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</si>
  <si>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</si>
  <si>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</si>
  <si>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</si>
  <si>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</si>
  <si>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</si>
  <si>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</si>
  <si>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</si>
  <si>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</si>
  <si>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</si>
  <si>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</si>
  <si>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</si>
  <si>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</si>
  <si>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</si>
  <si>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</si>
  <si>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</si>
  <si>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</si>
  <si>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</si>
  <si>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</si>
  <si>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</si>
  <si>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</si>
  <si>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</si>
  <si>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</si>
  <si>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</si>
  <si>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</si>
  <si>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</si>
  <si>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</si>
  <si>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</si>
  <si>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</si>
  <si>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</si>
  <si>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</si>
  <si>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</si>
  <si>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</si>
  <si>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</si>
  <si>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</si>
  <si>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</si>
  <si>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</si>
  <si>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</si>
  <si>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</si>
  <si>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</si>
  <si>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</si>
  <si>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</si>
  <si>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</si>
  <si>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</si>
  <si>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</si>
  <si>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</si>
  <si>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</si>
  <si>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</si>
  <si>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</si>
  <si>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</si>
  <si>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</si>
  <si>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</si>
  <si>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</si>
  <si>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</si>
  <si>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</si>
  <si>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</si>
  <si>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</si>
  <si>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</si>
  <si>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</si>
  <si>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</si>
  <si>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</si>
  <si>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</si>
  <si>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</si>
  <si>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</si>
  <si>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</si>
  <si>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</si>
  <si>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</si>
  <si>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</si>
  <si>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</si>
  <si>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</si>
  <si>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</si>
  <si>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</si>
  <si>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</si>
  <si>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</si>
  <si>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</si>
  <si>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</si>
  <si>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</si>
  <si>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</si>
  <si>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</si>
  <si>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</si>
  <si>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</si>
  <si>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</si>
  <si>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</si>
  <si>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</si>
  <si>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</si>
  <si>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</si>
  <si>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</si>
  <si>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</si>
  <si>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</si>
  <si>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</si>
  <si>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</si>
  <si>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</si>
  <si>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</si>
  <si>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</si>
  <si>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</si>
  <si>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</si>
  <si>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</si>
  <si>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</si>
  <si>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</si>
  <si>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</si>
  <si>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</si>
  <si>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</si>
  <si>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</si>
  <si>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</si>
  <si>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</si>
  <si>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</si>
  <si>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</si>
  <si>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</si>
  <si>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</si>
  <si>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</si>
  <si>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</si>
  <si>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</si>
  <si>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</si>
  <si>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</si>
  <si>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</si>
  <si>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</si>
  <si>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</si>
  <si>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</si>
  <si>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</si>
  <si>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</si>
  <si>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</si>
  <si>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</si>
  <si>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</si>
  <si>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</si>
  <si>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</si>
  <si>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</si>
  <si>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</si>
  <si>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</si>
  <si>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</si>
  <si>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</si>
  <si>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</si>
  <si>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</si>
  <si>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</si>
  <si>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</si>
  <si>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</si>
  <si>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</si>
  <si>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</si>
  <si>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</si>
  <si>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</si>
  <si>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</si>
  <si>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</si>
  <si>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</si>
  <si>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</si>
  <si>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</si>
  <si>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</si>
  <si>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</si>
  <si>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</si>
  <si>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</si>
  <si>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</si>
  <si>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</si>
  <si>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</si>
  <si>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</si>
  <si>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</si>
  <si>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</si>
  <si>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</si>
  <si>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</si>
  <si>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</si>
  <si>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</si>
  <si>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</si>
  <si>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</si>
  <si>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</si>
  <si>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</si>
  <si>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</si>
  <si>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</si>
  <si>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</si>
  <si>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</si>
  <si>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</si>
  <si>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</si>
  <si>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</si>
  <si>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</si>
  <si>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</si>
  <si>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</si>
  <si>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</si>
  <si>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</si>
  <si>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</si>
  <si>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</si>
  <si>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</si>
  <si>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</si>
  <si>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</si>
  <si>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</si>
  <si>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</si>
  <si>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</si>
  <si>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</si>
  <si>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</si>
  <si>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</si>
  <si>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</si>
  <si>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</si>
  <si>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</si>
  <si>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</si>
  <si>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</si>
  <si>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</si>
  <si>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</si>
  <si>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</si>
  <si>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</si>
  <si>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</si>
  <si>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</si>
  <si>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</si>
  <si>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</si>
  <si>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</si>
  <si>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</si>
  <si>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</si>
  <si>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</si>
  <si>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</si>
  <si>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</si>
  <si>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</si>
  <si>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</si>
  <si>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</si>
  <si>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</si>
  <si>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</si>
  <si>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</si>
  <si>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</si>
  <si>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</si>
  <si>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</si>
  <si>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</si>
  <si>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</si>
  <si>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</si>
  <si>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</si>
  <si>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</si>
  <si>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</si>
  <si>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</si>
  <si>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</si>
  <si>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</si>
  <si>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</si>
  <si>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</si>
  <si>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</si>
  <si>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</si>
  <si>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</si>
  <si>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</si>
  <si>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</si>
  <si>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</si>
  <si>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</si>
  <si>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</si>
  <si>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</si>
  <si>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</si>
  <si>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</si>
  <si>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</si>
  <si>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</si>
  <si>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</si>
  <si>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</si>
  <si>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</si>
  <si>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</si>
  <si>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</si>
  <si>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</si>
  <si>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</si>
  <si>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</si>
  <si>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</si>
  <si>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</si>
  <si>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</si>
  <si>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</si>
  <si>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</si>
  <si>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</si>
  <si>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</si>
  <si>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</si>
  <si>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</si>
  <si>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</si>
  <si>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</si>
  <si>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</si>
  <si>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</si>
  <si>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</si>
  <si>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</si>
  <si>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</si>
  <si>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</si>
  <si>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</si>
  <si>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</si>
  <si>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</si>
  <si>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</si>
  <si>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</si>
  <si>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</si>
  <si>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</si>
  <si>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</si>
  <si>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</si>
  <si>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</si>
  <si>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</si>
  <si>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</si>
  <si>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</si>
  <si>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</si>
  <si>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</si>
  <si>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</si>
  <si>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</si>
  <si>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</si>
  <si>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</si>
  <si>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</si>
  <si>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</si>
  <si>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</si>
  <si>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</si>
  <si>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</si>
  <si>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</si>
  <si>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</si>
  <si>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</si>
  <si>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</si>
  <si>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</si>
  <si>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</si>
  <si>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</si>
  <si>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</si>
  <si>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</si>
  <si>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</si>
  <si>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</si>
  <si>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</si>
  <si>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</si>
  <si>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</si>
  <si>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</si>
  <si>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</si>
  <si>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</si>
  <si>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</si>
  <si>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</si>
  <si>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</si>
  <si>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</si>
  <si>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</si>
  <si>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</si>
  <si>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</si>
  <si>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</si>
  <si>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</si>
  <si>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</si>
  <si>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</si>
  <si>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</si>
  <si>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</si>
  <si>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</si>
  <si>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</si>
  <si>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</si>
  <si>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</si>
  <si>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</si>
  <si>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</si>
  <si>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</si>
  <si>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</si>
  <si>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</si>
  <si>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</si>
  <si>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</si>
  <si>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</si>
  <si>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</si>
  <si>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</si>
  <si>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</si>
  <si>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</si>
  <si>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</si>
  <si>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</si>
  <si>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</si>
  <si>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</si>
  <si>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</si>
  <si>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</si>
  <si>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</si>
  <si>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</si>
  <si>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</si>
  <si>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</si>
  <si>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</si>
  <si>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</si>
  <si>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</si>
  <si>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</si>
  <si>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</si>
  <si>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</si>
  <si>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</si>
  <si>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</si>
  <si>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</si>
  <si>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</si>
  <si>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</si>
  <si>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</si>
  <si>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</si>
  <si>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</si>
  <si>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</si>
  <si>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</si>
  <si>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</si>
  <si>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</si>
  <si>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</si>
  <si>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</si>
  <si>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</si>
  <si>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</si>
  <si>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</si>
  <si>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</si>
  <si>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</si>
  <si>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</si>
  <si>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</si>
  <si>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</si>
  <si>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</si>
  <si>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</si>
  <si>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</si>
  <si>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</si>
  <si>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</si>
  <si>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</si>
  <si>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</si>
  <si>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</si>
  <si>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</si>
  <si>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</si>
  <si>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</si>
  <si>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</si>
  <si>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</si>
  <si>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</si>
  <si>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</si>
  <si>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</si>
  <si>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</si>
  <si>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</si>
  <si>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</si>
  <si>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</si>
  <si>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</si>
  <si>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</si>
  <si>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</si>
  <si>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</si>
  <si>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</si>
  <si>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</si>
  <si>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</si>
  <si>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</si>
  <si>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</si>
  <si>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</si>
  <si>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</si>
  <si>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</si>
  <si>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</si>
  <si>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</si>
  <si>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</si>
  <si>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</si>
  <si>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</si>
  <si>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</si>
  <si>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</si>
  <si>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</si>
  <si>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</si>
  <si>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</si>
  <si>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</si>
  <si>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</si>
  <si>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</si>
  <si>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</si>
  <si>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</si>
  <si>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</si>
  <si>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</si>
  <si>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</si>
  <si>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</si>
  <si>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</si>
  <si>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</si>
  <si>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</si>
  <si>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</si>
  <si>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</si>
  <si>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</si>
  <si>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</si>
  <si>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</si>
  <si>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</si>
  <si>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</si>
  <si>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</si>
  <si>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</si>
  <si>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</si>
  <si>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</si>
  <si>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</si>
  <si>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</si>
  <si>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</si>
  <si>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</si>
  <si>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</si>
  <si>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</si>
  <si>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</si>
  <si>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</si>
  <si>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</si>
  <si>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</si>
  <si>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</si>
  <si>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</si>
  <si>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</si>
  <si>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</si>
  <si>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</si>
  <si>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</si>
  <si>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</si>
  <si>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</si>
  <si>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</si>
  <si>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</si>
  <si>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</si>
  <si>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</si>
  <si>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</si>
  <si>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</si>
  <si>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</si>
  <si>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</si>
  <si>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</si>
  <si>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</si>
  <si>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</si>
  <si>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</si>
  <si>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</si>
  <si>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</si>
  <si>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</si>
  <si>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</si>
  <si>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</si>
  <si>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</si>
  <si>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</si>
  <si>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</si>
  <si>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</si>
  <si>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</si>
  <si>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</si>
  <si>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</si>
  <si>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</si>
  <si>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</si>
  <si>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</si>
  <si>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</si>
  <si>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</si>
  <si>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</si>
  <si>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</si>
  <si>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</si>
  <si>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</si>
  <si>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</si>
  <si>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</si>
  <si>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</si>
  <si>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</si>
  <si>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</si>
  <si>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</si>
  <si>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</si>
  <si>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</si>
  <si>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</si>
  <si>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</si>
  <si>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</si>
  <si>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</si>
  <si>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</si>
  <si>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</si>
  <si>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</si>
  <si>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</si>
  <si>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</si>
  <si>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</si>
  <si>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</si>
  <si>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</si>
  <si>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</si>
  <si>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</si>
  <si>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</si>
  <si>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</si>
  <si>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</si>
  <si>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</si>
  <si>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</si>
  <si>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</si>
  <si>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</si>
  <si>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</si>
  <si>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</si>
  <si>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</si>
  <si>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</si>
  <si>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</si>
  <si>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</si>
  <si>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</si>
  <si>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</si>
  <si>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</si>
  <si>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</si>
  <si>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</si>
  <si>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</si>
  <si>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</si>
  <si>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</si>
  <si>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</si>
  <si>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</si>
  <si>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</si>
  <si>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</si>
  <si>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</si>
  <si>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</si>
  <si>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</si>
  <si>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</si>
  <si>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</si>
  <si>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</si>
  <si>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</si>
  <si>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</si>
  <si>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</si>
  <si>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</si>
  <si>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</si>
  <si>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</si>
  <si>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</si>
  <si>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</si>
  <si>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</si>
  <si>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</si>
  <si>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</si>
  <si>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</si>
  <si>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</si>
  <si>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</si>
  <si>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</si>
  <si>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</si>
  <si>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</si>
  <si>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</si>
  <si>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</si>
  <si>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</si>
  <si>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</si>
  <si>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</si>
  <si>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</si>
  <si>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</si>
  <si>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</si>
  <si>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</si>
  <si>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</si>
  <si>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</si>
  <si>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</si>
  <si>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</si>
  <si>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</si>
  <si>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</si>
  <si>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</si>
  <si>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</si>
  <si>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</si>
  <si>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</si>
  <si>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</si>
  <si>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</si>
  <si>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</si>
  <si>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</si>
  <si>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</si>
  <si>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</si>
  <si>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</si>
  <si>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</si>
  <si>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</si>
  <si>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</si>
  <si>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</si>
  <si>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</si>
  <si>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</si>
  <si>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</si>
  <si>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</si>
  <si>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</si>
  <si>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</si>
  <si>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</si>
  <si>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</si>
  <si>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</si>
  <si>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</si>
  <si>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</si>
  <si>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</si>
  <si>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</si>
  <si>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</si>
  <si>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</si>
  <si>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</si>
  <si>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</si>
  <si>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</si>
  <si>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</si>
  <si>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</si>
  <si>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</si>
  <si>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</si>
  <si>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</si>
  <si>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</si>
  <si>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</si>
  <si>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</si>
  <si>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</si>
  <si>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</si>
  <si>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</si>
  <si>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</si>
  <si>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</si>
  <si>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</si>
  <si>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</si>
  <si>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</si>
  <si>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</si>
  <si>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</si>
  <si>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</si>
  <si>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</si>
  <si>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</si>
  <si>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</si>
  <si>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</si>
  <si>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</si>
  <si>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</si>
  <si>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</si>
  <si>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</si>
  <si>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</si>
  <si>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</si>
  <si>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</si>
  <si>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</si>
  <si>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</si>
  <si>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</si>
  <si>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</si>
  <si>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</si>
  <si>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</si>
  <si>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</si>
  <si>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</si>
  <si>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</si>
  <si>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</si>
  <si>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</si>
  <si>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</si>
  <si>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</si>
  <si>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</si>
  <si>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</si>
  <si>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</si>
  <si>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</si>
  <si>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</si>
  <si>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</si>
  <si>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</si>
  <si>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</si>
  <si>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</si>
  <si>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</si>
  <si>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</si>
  <si>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</si>
  <si>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</si>
  <si>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</si>
  <si>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</si>
  <si>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</si>
  <si>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</si>
  <si>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</si>
  <si>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</si>
  <si>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</si>
  <si>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</si>
  <si>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</si>
  <si>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</si>
  <si>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</si>
  <si>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</si>
  <si>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</si>
  <si>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</si>
  <si>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</si>
  <si>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</si>
  <si>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</si>
  <si>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</si>
  <si>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</si>
  <si>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</si>
  <si>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</si>
  <si>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</si>
  <si>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</si>
  <si>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</si>
  <si>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</si>
  <si>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</si>
  <si>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</si>
  <si>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</si>
  <si>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</si>
  <si>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</si>
  <si>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</si>
  <si>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</si>
  <si>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</si>
  <si>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</si>
  <si>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</si>
  <si>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</si>
  <si>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</si>
  <si>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</si>
  <si>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</si>
  <si>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</si>
  <si>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</si>
  <si>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</si>
  <si>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</si>
  <si>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</si>
  <si>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</si>
  <si>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</si>
  <si>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</si>
  <si>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</si>
  <si>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</si>
  <si>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</si>
  <si>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</si>
  <si>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</si>
  <si>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</si>
  <si>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</si>
  <si>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</si>
  <si>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</si>
  <si>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</si>
  <si>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</si>
  <si>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</si>
  <si>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</si>
  <si>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</si>
  <si>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</si>
  <si>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</si>
  <si>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</si>
  <si>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</si>
  <si>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</si>
  <si>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</si>
  <si>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</si>
  <si>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</si>
  <si>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</si>
  <si>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</si>
  <si>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</si>
  <si>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</si>
  <si>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</si>
  <si>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</si>
  <si>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</si>
  <si>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</si>
  <si>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</si>
  <si>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</si>
  <si>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</si>
  <si>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</si>
  <si>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</si>
  <si>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</si>
  <si>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</si>
  <si>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</si>
  <si>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</si>
  <si>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</si>
  <si>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</si>
  <si>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</si>
  <si>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</si>
  <si>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</si>
  <si>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</si>
  <si>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</si>
  <si>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</si>
  <si>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</si>
  <si>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</si>
  <si>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</si>
  <si>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</si>
  <si>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</si>
  <si>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</si>
  <si>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</si>
  <si>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</si>
  <si>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</si>
  <si>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</si>
  <si>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</si>
  <si>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</si>
  <si>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</si>
  <si>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</si>
  <si>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</si>
  <si>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</si>
  <si>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</si>
  <si>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</si>
  <si>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</si>
  <si>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</si>
  <si>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</si>
  <si>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</si>
  <si>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</si>
  <si>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</si>
  <si>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</si>
  <si>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</si>
  <si>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</si>
  <si>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</si>
  <si>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</si>
  <si>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</si>
  <si>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</si>
  <si>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</si>
  <si>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</si>
  <si>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</si>
  <si>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</si>
  <si>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</si>
  <si>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</si>
  <si>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</si>
  <si>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</si>
  <si>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</si>
  <si>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</si>
  <si>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</si>
  <si>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</si>
  <si>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</si>
  <si>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</si>
  <si>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</si>
  <si>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</si>
  <si>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</si>
  <si>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</si>
  <si>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</si>
  <si>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</si>
  <si>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</si>
  <si>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</si>
  <si>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</si>
  <si>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</si>
  <si>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</si>
  <si>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</si>
  <si>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</si>
  <si>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</si>
  <si>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</si>
  <si>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</si>
  <si>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</si>
  <si>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</si>
  <si>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</si>
  <si>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</si>
  <si>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</si>
  <si>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</si>
  <si>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</si>
  <si>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</si>
  <si>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</si>
  <si>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</si>
  <si>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</si>
  <si>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</si>
  <si>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</si>
  <si>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</si>
  <si>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</si>
  <si>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</si>
  <si>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</si>
  <si>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</si>
  <si>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</si>
  <si>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</si>
  <si>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</si>
  <si>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</si>
  <si>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</si>
  <si>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</si>
  <si>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</si>
  <si>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</si>
  <si>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</si>
  <si>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</si>
  <si>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</si>
  <si>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</si>
  <si>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</si>
  <si>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</si>
  <si>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</si>
  <si>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</si>
  <si>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</si>
  <si>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</si>
  <si>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</si>
  <si>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</si>
  <si>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</si>
  <si>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</si>
  <si>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</si>
  <si>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</si>
  <si>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</si>
  <si>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</si>
  <si>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</si>
  <si>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</si>
  <si>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</si>
  <si>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</si>
  <si>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</si>
  <si>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</si>
  <si>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</si>
  <si>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</si>
  <si>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</si>
  <si>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</si>
  <si>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</si>
  <si>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</si>
  <si>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</si>
  <si>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</si>
  <si>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</si>
  <si>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</si>
  <si>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</si>
  <si>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</si>
  <si>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</si>
  <si>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</si>
  <si>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</si>
  <si>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</si>
  <si>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</si>
  <si>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</si>
  <si>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</si>
  <si>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</si>
  <si>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</si>
  <si>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</si>
  <si>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</si>
  <si>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</si>
  <si>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</si>
  <si>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</si>
  <si>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</si>
  <si>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</si>
  <si>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</si>
  <si>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</si>
  <si>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</si>
  <si>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</si>
  <si>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</si>
  <si>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</si>
  <si>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</si>
  <si>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</si>
  <si>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</si>
  <si>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</si>
  <si>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</si>
  <si>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</si>
  <si>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</si>
  <si>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</si>
  <si>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</si>
  <si>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</si>
  <si>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</si>
  <si>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</si>
  <si>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</si>
  <si>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</si>
  <si>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</si>
  <si>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</si>
  <si>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</si>
  <si>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</si>
  <si>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</si>
  <si>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</si>
  <si>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</si>
  <si>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</si>
  <si>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</si>
  <si>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</si>
  <si>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</si>
  <si>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</si>
  <si>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</si>
  <si>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</si>
  <si>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</si>
  <si>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</si>
  <si>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</si>
  <si>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</si>
  <si>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</si>
  <si>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</si>
  <si>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</si>
  <si>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</si>
  <si>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</si>
  <si>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</si>
  <si>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</si>
  <si>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</si>
  <si>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</si>
  <si>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</si>
  <si>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</si>
  <si>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</si>
  <si>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</si>
  <si>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</si>
  <si>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</si>
  <si>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</si>
  <si>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</si>
  <si>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</si>
  <si>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</si>
  <si>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</si>
  <si>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</si>
  <si>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</si>
  <si>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</si>
  <si>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</si>
  <si>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</si>
  <si>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</si>
  <si>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</si>
  <si>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</si>
  <si>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</si>
  <si>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</si>
  <si>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</si>
  <si>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</si>
  <si>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</si>
  <si>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</si>
  <si>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</si>
  <si>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</si>
  <si>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</si>
  <si>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</si>
  <si>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</si>
  <si>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</si>
  <si>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</si>
  <si>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</si>
  <si>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</si>
  <si>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</si>
  <si>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</si>
  <si>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</si>
  <si>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</si>
  <si>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</si>
  <si>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</si>
  <si>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</si>
  <si>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</si>
  <si>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</si>
  <si>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</si>
  <si>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</si>
  <si>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</si>
  <si>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</si>
  <si>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</si>
  <si>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</si>
  <si>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</si>
  <si>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</si>
  <si>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</si>
  <si>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</si>
  <si>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</si>
  <si>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</si>
  <si>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</si>
  <si>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</si>
  <si>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</si>
  <si>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</si>
  <si>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</si>
  <si>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</si>
  <si>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</si>
  <si>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</si>
  <si>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</si>
  <si>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</si>
  <si>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</si>
  <si>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</si>
  <si>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</si>
  <si>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</si>
  <si>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</si>
  <si>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</si>
  <si>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</si>
  <si>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</si>
  <si>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</si>
  <si>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</si>
  <si>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</si>
  <si>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</si>
  <si>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</si>
  <si>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</si>
  <si>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</si>
  <si>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</si>
  <si>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</si>
  <si>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</si>
  <si>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</si>
  <si>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</si>
  <si>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</si>
  <si>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</si>
  <si>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</si>
  <si>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</si>
  <si>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</si>
  <si>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</si>
  <si>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</si>
  <si>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</si>
  <si>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</si>
  <si>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</si>
  <si>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</si>
  <si>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</si>
  <si>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</si>
  <si>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</si>
  <si>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</si>
  <si>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</si>
  <si>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</si>
  <si>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</si>
  <si>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</si>
  <si>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</si>
  <si>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</si>
  <si>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</si>
  <si>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</si>
  <si>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</si>
  <si>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</si>
  <si>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</si>
  <si>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</si>
  <si>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</si>
  <si>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</si>
  <si>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</si>
  <si>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</si>
  <si>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</si>
  <si>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</si>
  <si>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</si>
  <si>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</si>
  <si>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</si>
  <si>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</si>
  <si>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</si>
  <si>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</si>
  <si>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</si>
  <si>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</si>
  <si>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</si>
  <si>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</si>
  <si>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</si>
  <si>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</si>
  <si>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</si>
  <si>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</si>
  <si>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</si>
  <si>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</si>
  <si>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</si>
  <si>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</si>
  <si>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</si>
  <si>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</si>
  <si>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</si>
  <si>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</si>
  <si>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</si>
  <si>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</si>
  <si>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</si>
  <si>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</si>
  <si>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</si>
  <si>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</si>
  <si>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</si>
  <si>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</si>
  <si>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</si>
  <si>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</si>
  <si>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</si>
  <si>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</si>
  <si>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</si>
  <si>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</si>
  <si>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</si>
  <si>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</si>
  <si>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</si>
  <si>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</si>
  <si>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</si>
  <si>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</si>
  <si>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</si>
  <si>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</si>
  <si>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</si>
  <si>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</si>
  <si>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</si>
  <si>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</si>
  <si>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</si>
  <si>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</si>
  <si>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</si>
  <si>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</si>
  <si>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</si>
  <si>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</si>
  <si>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</si>
  <si>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</si>
  <si>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</si>
  <si>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</si>
  <si>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</si>
  <si>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</si>
  <si>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</si>
  <si>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</si>
  <si>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</si>
  <si>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</si>
  <si>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</si>
  <si>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</si>
  <si>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</si>
  <si>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</si>
  <si>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</si>
  <si>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</si>
  <si>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</si>
  <si>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</si>
  <si>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</si>
  <si>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</si>
  <si>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</si>
  <si>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</si>
  <si>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</si>
  <si>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</si>
  <si>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</si>
  <si>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</si>
  <si>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</si>
  <si>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</si>
  <si>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</si>
  <si>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</si>
  <si>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</si>
  <si>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</si>
  <si>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</si>
  <si>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</si>
  <si>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</si>
  <si>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</si>
  <si>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</si>
  <si>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</si>
  <si>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</si>
  <si>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</si>
  <si>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</si>
  <si>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</si>
  <si>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</si>
  <si>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</si>
  <si>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</si>
  <si>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</si>
  <si>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</si>
  <si>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</si>
  <si>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</si>
  <si>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</si>
  <si>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</si>
  <si>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</si>
  <si>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</si>
  <si>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</si>
  <si>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</si>
  <si>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</si>
  <si>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</si>
  <si>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</si>
  <si>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</si>
  <si>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</si>
  <si>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</si>
  <si>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</si>
  <si>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</si>
  <si>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</si>
  <si>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</si>
  <si>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</si>
  <si>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</si>
  <si>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</si>
  <si>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</si>
  <si>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</si>
  <si>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</si>
  <si>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</si>
  <si>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</si>
  <si>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</si>
  <si>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</si>
  <si>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</si>
  <si>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</si>
  <si>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</si>
  <si>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</si>
  <si>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</si>
  <si>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</si>
  <si>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</si>
  <si>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</si>
  <si>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</si>
  <si>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</si>
  <si>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</si>
  <si>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</si>
  <si>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</si>
  <si>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</si>
  <si>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</si>
  <si>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</si>
  <si>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</si>
  <si>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</si>
  <si>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</si>
  <si>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</si>
  <si>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</si>
  <si>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</si>
  <si>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</si>
  <si>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</si>
  <si>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</si>
  <si>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</si>
  <si>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</si>
  <si>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</si>
  <si>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</si>
  <si>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</si>
  <si>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</si>
  <si>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</si>
  <si>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</si>
  <si>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</si>
  <si>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</si>
  <si>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</si>
  <si>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</si>
  <si>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</si>
  <si>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</si>
  <si>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</si>
  <si>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</si>
  <si>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</si>
  <si>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</si>
  <si>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</si>
  <si>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</si>
  <si>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</si>
  <si>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</si>
  <si>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</si>
  <si>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</si>
  <si>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</si>
  <si>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</si>
  <si>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</si>
  <si>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</si>
  <si>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</si>
  <si>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</si>
  <si>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</si>
  <si>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</si>
  <si>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</si>
  <si>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</si>
  <si>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</si>
  <si>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</si>
  <si>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</si>
  <si>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</si>
  <si>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</si>
  <si>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</si>
  <si>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</si>
  <si>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</si>
  <si>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</si>
  <si>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</si>
  <si>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</si>
  <si>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</si>
  <si>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</si>
  <si>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</si>
  <si>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</si>
  <si>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</si>
  <si>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</si>
  <si>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</si>
  <si>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</si>
  <si>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</si>
  <si>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</si>
  <si>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</si>
  <si>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</si>
  <si>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</si>
  <si>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</si>
  <si>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</si>
  <si>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</si>
  <si>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</si>
  <si>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</si>
  <si>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</si>
  <si>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</si>
  <si>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</si>
  <si>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</si>
  <si>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</si>
  <si>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</si>
  <si>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</si>
  <si>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</si>
  <si>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</si>
  <si>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</si>
  <si>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</si>
  <si>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</si>
  <si>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</si>
  <si>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</si>
  <si>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</si>
  <si>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</si>
  <si>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</si>
  <si>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</si>
  <si>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</si>
  <si>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</si>
  <si>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</si>
  <si>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</si>
  <si>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</si>
  <si>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</si>
  <si>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</si>
  <si>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</si>
  <si>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</si>
  <si>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</si>
  <si>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</si>
  <si>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</si>
  <si>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</si>
  <si>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</si>
  <si>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</si>
  <si>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</si>
  <si>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</si>
  <si>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</si>
  <si>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</si>
  <si>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</si>
  <si>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</si>
  <si>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</si>
  <si>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</si>
  <si>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</si>
  <si>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</si>
  <si>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</si>
  <si>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</si>
  <si>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</si>
  <si>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</si>
  <si>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</si>
  <si>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</si>
  <si>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</si>
  <si>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</si>
  <si>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</si>
  <si>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</si>
  <si>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</si>
  <si>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</si>
  <si>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</si>
  <si>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</si>
  <si>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</si>
  <si>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</si>
  <si>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</si>
  <si>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</si>
  <si>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</si>
  <si>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</si>
  <si>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</si>
  <si>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</si>
  <si>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</si>
  <si>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</si>
  <si>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</si>
  <si>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</si>
  <si>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</si>
  <si>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</si>
  <si>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</si>
  <si>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</si>
  <si>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</si>
  <si>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</si>
  <si>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</si>
  <si>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</si>
  <si>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</si>
  <si>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</si>
  <si>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</si>
  <si>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</si>
  <si>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</si>
  <si>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</si>
  <si>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</si>
  <si>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</si>
  <si>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</si>
  <si>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</si>
  <si>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</si>
  <si>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</si>
  <si>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</si>
  <si>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</si>
  <si>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</si>
  <si>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</si>
  <si>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</si>
  <si>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</si>
  <si>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</si>
  <si>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</si>
  <si>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</si>
  <si>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</si>
  <si>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</si>
  <si>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</si>
  <si>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</si>
  <si>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</si>
  <si>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</si>
  <si>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</si>
  <si>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</si>
  <si>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</si>
  <si>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</si>
  <si>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</si>
  <si>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</si>
  <si>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</si>
  <si>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</si>
  <si>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</si>
  <si>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</si>
  <si>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</si>
  <si>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</si>
  <si>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</si>
  <si>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</si>
  <si>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</si>
  <si>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</si>
  <si>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</si>
  <si>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</si>
  <si>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</si>
  <si>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</si>
  <si>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</si>
  <si>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</si>
  <si>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</si>
  <si>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</si>
  <si>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</si>
  <si>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</si>
  <si>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</si>
  <si>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</si>
  <si>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</si>
  <si>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</si>
  <si>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</si>
  <si>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</si>
  <si>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</si>
  <si>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</si>
  <si>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</si>
  <si>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</si>
  <si>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</si>
  <si>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</si>
  <si>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</si>
  <si>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</si>
  <si>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</si>
  <si>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</si>
  <si>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</si>
  <si>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</si>
  <si>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</si>
  <si>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</si>
  <si>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</si>
  <si>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</si>
  <si>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</si>
  <si>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</si>
  <si>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</si>
  <si>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</si>
  <si>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</si>
  <si>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</si>
  <si>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</si>
  <si>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</si>
  <si>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</si>
  <si>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</si>
  <si>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</si>
  <si>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</si>
  <si>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</si>
  <si>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</si>
  <si>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</si>
  <si>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</si>
  <si>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</si>
  <si>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</si>
  <si>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</si>
  <si>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</si>
  <si>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</si>
  <si>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</si>
  <si>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</si>
  <si>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</si>
  <si>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</si>
  <si>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</si>
  <si>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</si>
  <si>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</si>
  <si>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</si>
  <si>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</si>
  <si>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</si>
  <si>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</si>
  <si>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</si>
  <si>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</si>
  <si>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</si>
  <si>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</si>
  <si>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</si>
  <si>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</si>
  <si>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</si>
  <si>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</si>
  <si>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</si>
  <si>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</si>
  <si>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</si>
  <si>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</si>
  <si>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</si>
  <si>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</si>
  <si>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</si>
  <si>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</si>
  <si>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</si>
  <si>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</si>
  <si>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</si>
  <si>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</si>
  <si>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</si>
  <si>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</si>
  <si>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</si>
  <si>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</si>
  <si>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</si>
  <si>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</si>
  <si>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</si>
  <si>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</si>
  <si>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</si>
  <si>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</si>
  <si>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</si>
  <si>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</si>
  <si>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</si>
  <si>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</si>
  <si>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</si>
  <si>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</si>
  <si>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</si>
  <si>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</si>
  <si>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</si>
  <si>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</si>
  <si>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</si>
  <si>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</si>
  <si>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</si>
  <si>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</si>
  <si>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</si>
  <si>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</si>
  <si>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</si>
  <si>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</si>
  <si>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</si>
  <si>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</si>
  <si>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</si>
  <si>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</si>
  <si>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</si>
  <si>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</si>
  <si>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</si>
  <si>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</si>
  <si>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</si>
  <si>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</si>
  <si>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</si>
  <si>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</si>
  <si>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</si>
  <si>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</si>
  <si>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</si>
  <si>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</si>
  <si>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</si>
  <si>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</si>
  <si>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</si>
  <si>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</si>
  <si>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</si>
  <si>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</si>
  <si>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</si>
  <si>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</si>
  <si>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</si>
  <si>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</si>
  <si>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</si>
  <si>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</si>
  <si>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</si>
  <si>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</si>
  <si>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</si>
  <si>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</si>
  <si>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</si>
  <si>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</si>
  <si>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</si>
  <si>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</si>
  <si>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</si>
  <si>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</si>
  <si>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</si>
  <si>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</si>
  <si>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</si>
  <si>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</si>
  <si>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</si>
  <si>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</si>
  <si>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</si>
  <si>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</si>
  <si>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</si>
  <si>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</si>
  <si>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</si>
  <si>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</si>
  <si>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</si>
  <si>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</si>
  <si>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</si>
  <si>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</si>
  <si>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</si>
  <si>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</si>
  <si>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</si>
  <si>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</si>
  <si>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</si>
  <si>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</si>
  <si>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</si>
  <si>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</si>
  <si>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</si>
  <si>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</si>
  <si>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</si>
  <si>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</si>
  <si>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</si>
  <si>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</si>
  <si>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</si>
  <si>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</si>
  <si>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</si>
  <si>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</si>
  <si>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</si>
  <si>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</si>
  <si>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</si>
  <si>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</si>
  <si>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</si>
  <si>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</si>
  <si>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</si>
  <si>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</si>
  <si>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</si>
  <si>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</si>
  <si>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</si>
  <si>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</si>
  <si>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</si>
  <si>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</si>
  <si>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</si>
  <si>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</si>
  <si>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</si>
  <si>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</si>
  <si>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</si>
  <si>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</si>
  <si>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</si>
  <si>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</si>
  <si>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</si>
  <si>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</si>
  <si>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</si>
  <si>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</si>
  <si>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</si>
  <si>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</si>
  <si>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</si>
  <si>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</si>
  <si>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</si>
  <si>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</si>
  <si>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</si>
  <si>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</si>
  <si>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</si>
  <si>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</si>
  <si>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</si>
  <si>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</si>
  <si>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</si>
  <si>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</si>
  <si>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</si>
  <si>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</si>
  <si>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</si>
  <si>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</si>
  <si>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</si>
  <si>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</si>
  <si>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</si>
  <si>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</si>
  <si>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</si>
  <si>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</si>
  <si>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</si>
  <si>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</si>
  <si>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</si>
  <si>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</si>
  <si>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</si>
  <si>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</si>
  <si>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</si>
  <si>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</si>
  <si>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</si>
  <si>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</si>
  <si>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</si>
  <si>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</si>
  <si>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</si>
  <si>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</si>
  <si>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</si>
  <si>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</si>
  <si>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</si>
  <si>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</si>
  <si>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</si>
  <si>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</si>
  <si>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</si>
  <si>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</si>
  <si>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</si>
  <si>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</si>
  <si>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</si>
  <si>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</si>
  <si>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</si>
  <si>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</si>
  <si>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</si>
  <si>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</si>
  <si>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</si>
  <si>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</si>
  <si>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</si>
  <si>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</si>
  <si>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</si>
  <si>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</si>
  <si>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</si>
  <si>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</si>
  <si>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</si>
  <si>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</si>
  <si>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</si>
  <si>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</si>
  <si>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</si>
  <si>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</si>
  <si>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</si>
  <si>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</si>
  <si>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</si>
  <si>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</si>
  <si>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</si>
  <si>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</si>
  <si>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</si>
  <si>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</si>
  <si>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</si>
  <si>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</si>
  <si>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</si>
  <si>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</si>
  <si>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</si>
  <si>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</si>
  <si>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</si>
  <si>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</si>
  <si>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</si>
  <si>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</si>
  <si>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</si>
  <si>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</si>
  <si>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</si>
  <si>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</si>
  <si>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</si>
  <si>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</si>
  <si>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</si>
  <si>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</si>
  <si>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</si>
  <si>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</si>
  <si>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</si>
  <si>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</si>
  <si>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</si>
  <si>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</si>
  <si>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</si>
  <si>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</si>
  <si>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</si>
  <si>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</si>
  <si>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</si>
  <si>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</si>
  <si>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</si>
  <si>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</si>
  <si>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</si>
  <si>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</si>
  <si>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</si>
  <si>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</si>
  <si>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</si>
  <si>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</si>
  <si>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</si>
  <si>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</si>
  <si>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</si>
  <si>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</si>
  <si>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</si>
  <si>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</si>
  <si>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</si>
  <si>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</si>
  <si>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</si>
  <si>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</si>
  <si>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</si>
  <si>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</si>
  <si>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</si>
  <si>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</si>
  <si>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</si>
  <si>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</si>
  <si>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</si>
  <si>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</si>
  <si>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</si>
  <si>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</si>
  <si>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</si>
  <si>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</si>
  <si>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</si>
  <si>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</si>
  <si>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</si>
  <si>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</si>
  <si>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</si>
  <si>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</si>
  <si>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</si>
  <si>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</si>
  <si>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</si>
  <si>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</si>
  <si>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</si>
  <si>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</si>
  <si>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</si>
  <si>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</si>
  <si>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</si>
  <si>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</si>
  <si>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</si>
  <si>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</si>
  <si>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</si>
  <si>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</si>
  <si>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</si>
  <si>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</si>
  <si>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</si>
  <si>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</si>
  <si>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</si>
  <si>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</si>
  <si>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</si>
  <si>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</si>
  <si>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</si>
  <si>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</si>
  <si>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</si>
  <si>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</si>
  <si>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</si>
  <si>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</si>
  <si>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</si>
  <si>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</si>
  <si>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</si>
  <si>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</si>
  <si>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</si>
  <si>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</si>
  <si>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</si>
  <si>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</si>
  <si>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</si>
  <si>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</si>
  <si>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</si>
  <si>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</si>
  <si>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</si>
  <si>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</si>
  <si>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</si>
  <si>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</si>
  <si>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</si>
  <si>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</si>
  <si>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</si>
  <si>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</si>
  <si>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</si>
  <si>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</si>
  <si>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</si>
  <si>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</si>
  <si>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</si>
  <si>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</si>
  <si>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</si>
  <si>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</si>
  <si>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</si>
  <si>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</si>
  <si>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</si>
  <si>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</si>
  <si>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</si>
  <si>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</si>
  <si>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</si>
  <si>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</si>
  <si>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</si>
  <si>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</si>
  <si>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</si>
  <si>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</si>
  <si>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</si>
  <si>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</si>
  <si>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</si>
  <si>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</si>
  <si>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</si>
  <si>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</si>
  <si>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</si>
  <si>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</si>
  <si>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</si>
  <si>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</si>
  <si>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</si>
  <si>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</si>
  <si>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</si>
  <si>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</si>
  <si>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</si>
  <si>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</si>
  <si>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</si>
  <si>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</si>
  <si>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</si>
  <si>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</si>
  <si>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</si>
  <si>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</si>
  <si>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</si>
  <si>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</si>
  <si>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</si>
  <si>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</si>
  <si>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</si>
  <si>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</si>
  <si>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</si>
  <si>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</si>
  <si>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</si>
  <si>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</si>
  <si>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</si>
  <si>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</si>
  <si>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</si>
  <si>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</si>
  <si>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</si>
  <si>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</si>
  <si>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</si>
  <si>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</si>
  <si>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</si>
  <si>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</si>
  <si>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</si>
  <si>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</si>
  <si>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</si>
  <si>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</si>
  <si>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</si>
  <si>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</si>
  <si>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</si>
  <si>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</si>
  <si>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</si>
  <si>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</si>
  <si>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</si>
  <si>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</si>
  <si>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</si>
  <si>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</si>
  <si>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</si>
  <si>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</si>
  <si>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</si>
  <si>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</si>
  <si>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</si>
  <si>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</si>
  <si>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</si>
  <si>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</si>
  <si>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</si>
  <si>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</si>
  <si>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</si>
  <si>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</si>
  <si>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</si>
  <si>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</si>
  <si>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</si>
  <si>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</si>
  <si>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</si>
  <si>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</si>
  <si>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</si>
  <si>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</si>
  <si>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</si>
  <si>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</si>
  <si>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</si>
  <si>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</si>
  <si>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</si>
  <si>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</si>
  <si>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</si>
  <si>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</si>
  <si>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</si>
  <si>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</si>
  <si>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</si>
  <si>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</si>
  <si>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</si>
  <si>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</si>
  <si>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</si>
  <si>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</si>
  <si>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</si>
  <si>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</si>
  <si>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</si>
  <si>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</si>
  <si>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</si>
  <si>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</si>
  <si>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</si>
  <si>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</si>
  <si>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</si>
  <si>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</si>
  <si>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</si>
  <si>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</si>
  <si>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</si>
  <si>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</si>
  <si>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</si>
  <si>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</si>
  <si>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</si>
  <si>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</si>
  <si>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</si>
  <si>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</si>
  <si>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</si>
  <si>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</si>
  <si>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</si>
  <si>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</si>
  <si>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</si>
  <si>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</si>
  <si>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</si>
  <si>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</si>
  <si>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</si>
  <si>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</si>
  <si>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</si>
  <si>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</si>
  <si>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</si>
  <si>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</si>
  <si>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</si>
  <si>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</si>
  <si>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</si>
  <si>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</si>
  <si>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</si>
  <si>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</si>
  <si>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</si>
  <si>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</si>
  <si>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</si>
  <si>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</si>
  <si>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</si>
  <si>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</si>
  <si>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</si>
  <si>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</si>
  <si>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</si>
  <si>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</si>
  <si>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</si>
  <si>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</si>
  <si>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</si>
  <si>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</si>
  <si>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</si>
  <si>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</si>
  <si>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</si>
  <si>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</si>
  <si>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</si>
  <si>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</si>
  <si>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</si>
  <si>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</si>
  <si>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</si>
  <si>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</si>
  <si>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</si>
  <si>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</si>
  <si>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</si>
  <si>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</si>
  <si>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</si>
  <si>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</si>
  <si>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</si>
  <si>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</si>
  <si>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</si>
  <si>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</si>
  <si>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</si>
  <si>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</si>
  <si>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</si>
  <si>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</si>
  <si>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</si>
  <si>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</si>
  <si>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</si>
  <si>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</si>
  <si>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</si>
  <si>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</si>
  <si>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</si>
  <si>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</si>
  <si>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</si>
  <si>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</si>
  <si>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</si>
  <si>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</si>
  <si>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</si>
  <si>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</si>
  <si>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</si>
  <si>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</si>
  <si>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</si>
  <si>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</si>
  <si>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</si>
  <si>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</si>
  <si>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</si>
  <si>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</si>
  <si>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</si>
  <si>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</si>
  <si>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</si>
  <si>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</si>
  <si>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</si>
  <si>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</si>
  <si>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</si>
  <si>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</si>
  <si>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</si>
  <si>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</si>
  <si>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</si>
  <si>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</si>
  <si>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</si>
  <si>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</si>
  <si>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</si>
  <si>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</si>
  <si>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</si>
  <si>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</si>
  <si>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</si>
  <si>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</si>
  <si>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</si>
  <si>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</si>
  <si>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</si>
  <si>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</si>
  <si>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</si>
  <si>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</si>
  <si>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</si>
  <si>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</si>
  <si>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</si>
  <si>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</si>
  <si>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</si>
  <si>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</si>
  <si>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</si>
  <si>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</si>
  <si>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</si>
  <si>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</si>
  <si>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</si>
  <si>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</si>
  <si>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</si>
  <si>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</si>
  <si>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</si>
  <si>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</si>
  <si>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</si>
  <si>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</si>
  <si>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</si>
  <si>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</si>
  <si>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</si>
  <si>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</si>
  <si>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</si>
  <si>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</si>
  <si>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</si>
  <si>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</si>
  <si>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</si>
  <si>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</si>
  <si>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</si>
  <si>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</si>
  <si>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</si>
  <si>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</si>
  <si>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</si>
  <si>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</si>
  <si>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</si>
  <si>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</si>
  <si>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</si>
  <si>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</si>
  <si>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</si>
  <si>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</si>
  <si>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</si>
  <si>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</si>
  <si>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</si>
  <si>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</si>
  <si>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</si>
  <si>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</si>
  <si>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</si>
  <si>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</si>
  <si>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</si>
  <si>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</si>
  <si>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</si>
  <si>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</si>
  <si>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</si>
  <si>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</si>
  <si>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</si>
  <si>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</si>
  <si>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</si>
  <si>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</si>
  <si>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</si>
  <si>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</si>
  <si>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</si>
  <si>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</si>
  <si>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</si>
  <si>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</si>
  <si>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</si>
  <si>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</si>
  <si>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</si>
  <si>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</si>
  <si>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</si>
  <si>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</si>
  <si>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</si>
  <si>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</si>
  <si>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</si>
  <si>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</si>
  <si>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</si>
  <si>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</si>
  <si>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</si>
  <si>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</si>
  <si>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</si>
  <si>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</si>
  <si>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</si>
  <si>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</si>
  <si>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</si>
  <si>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</si>
  <si>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</si>
  <si>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</si>
  <si>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</si>
  <si>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</si>
  <si>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</si>
  <si>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</si>
  <si>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</si>
  <si>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</si>
  <si>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</si>
  <si>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</si>
  <si>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</si>
  <si>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</si>
  <si>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</si>
  <si>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</si>
  <si>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</si>
  <si>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</si>
  <si>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</si>
  <si>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</si>
  <si>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</si>
  <si>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</si>
  <si>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</si>
  <si>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</si>
  <si>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</si>
  <si>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</si>
  <si>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</si>
  <si>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</si>
  <si>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</si>
  <si>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</si>
  <si>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</si>
  <si>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</si>
  <si>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</si>
  <si>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</si>
  <si>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</si>
  <si>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</si>
  <si>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</si>
  <si>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</si>
  <si>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</si>
  <si>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</si>
  <si>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</si>
  <si>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</si>
  <si>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</si>
  <si>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</si>
  <si>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</si>
  <si>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</si>
  <si>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</si>
  <si>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</si>
  <si>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</si>
  <si>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</si>
  <si>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</si>
  <si>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</si>
  <si>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</si>
  <si>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</si>
  <si>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</si>
  <si>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</si>
  <si>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</si>
  <si>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</si>
  <si>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</si>
  <si>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</si>
  <si>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</si>
  <si>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</si>
  <si>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</si>
  <si>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</si>
  <si>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</si>
  <si>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</si>
  <si>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</si>
  <si>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</si>
  <si>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</si>
  <si>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</si>
  <si>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</si>
  <si>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</si>
  <si>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</si>
  <si>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</si>
  <si>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</si>
  <si>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</si>
  <si>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</si>
  <si>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</si>
  <si>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</si>
  <si>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</si>
  <si>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</si>
  <si>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</si>
  <si>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</si>
  <si>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</si>
  <si>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</si>
  <si>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</si>
  <si>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</si>
  <si>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</si>
  <si>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</si>
  <si>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</si>
  <si>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</si>
  <si>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</si>
  <si>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</si>
  <si>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</si>
  <si>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</si>
  <si>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</si>
  <si>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</si>
  <si>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</si>
  <si>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</si>
  <si>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</si>
  <si>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</si>
  <si>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</si>
  <si>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</si>
  <si>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</si>
  <si>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</si>
  <si>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</si>
  <si>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</si>
  <si>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</si>
  <si>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</si>
  <si>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</si>
  <si>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</si>
  <si>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</si>
  <si>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</si>
  <si>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</si>
  <si>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</si>
  <si>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</si>
  <si>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</si>
  <si>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</si>
  <si>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</si>
  <si>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</si>
  <si>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</si>
  <si>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</si>
  <si>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</si>
  <si>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</si>
  <si>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</si>
  <si>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</si>
  <si>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</si>
  <si>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</si>
  <si>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</si>
  <si>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</si>
  <si>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</si>
  <si>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</si>
  <si>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</si>
  <si>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</si>
  <si>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</si>
  <si>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</si>
  <si>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</si>
  <si>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</si>
  <si>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</si>
  <si>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</si>
  <si>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</si>
  <si>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</si>
  <si>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</si>
  <si>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</si>
  <si>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</si>
  <si>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</si>
  <si>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</si>
  <si>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</si>
  <si>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</si>
  <si>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</si>
  <si>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</si>
  <si>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</si>
  <si>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</si>
  <si>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</si>
  <si>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</si>
  <si>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</si>
  <si>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</si>
  <si>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</si>
  <si>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</si>
  <si>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</si>
  <si>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</si>
  <si>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</si>
  <si>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</si>
  <si>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</si>
  <si>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</si>
  <si>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</si>
  <si>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</si>
  <si>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</si>
  <si>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</si>
  <si>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</si>
  <si>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</si>
  <si>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</si>
  <si>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</si>
  <si>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</si>
  <si>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</si>
  <si>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</si>
  <si>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</si>
  <si>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</si>
  <si>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</si>
  <si>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</si>
  <si>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</si>
  <si>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</si>
  <si>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</si>
  <si>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</si>
  <si>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</si>
  <si>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</si>
  <si>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</si>
  <si>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</si>
  <si>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</si>
  <si>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</si>
  <si>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</si>
  <si>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</si>
  <si>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</si>
  <si>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</si>
  <si>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</si>
  <si>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</si>
  <si>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</si>
  <si>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</si>
  <si>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</si>
  <si>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</si>
  <si>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</si>
  <si>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</si>
  <si>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</si>
  <si>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</si>
  <si>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</si>
  <si>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</si>
  <si>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</si>
  <si>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</si>
  <si>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</si>
  <si>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</si>
  <si>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</si>
  <si>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</si>
  <si>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</si>
  <si>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</si>
  <si>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</si>
  <si>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</si>
  <si>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</si>
  <si>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</si>
  <si>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</si>
  <si>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</si>
  <si>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</si>
  <si>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</si>
  <si>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</si>
  <si>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</si>
  <si>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</si>
  <si>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</si>
  <si>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</si>
  <si>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</si>
  <si>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</si>
  <si>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</si>
  <si>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</si>
  <si>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</si>
  <si>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</si>
  <si>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</si>
  <si>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</si>
  <si>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</si>
  <si>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</si>
  <si>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</si>
  <si>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</si>
  <si>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</si>
  <si>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</si>
  <si>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</si>
  <si>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</si>
  <si>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</si>
  <si>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</si>
  <si>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</si>
  <si>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</si>
  <si>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</si>
  <si>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</si>
  <si>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</si>
  <si>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</si>
  <si>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</si>
  <si>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</si>
  <si>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</si>
  <si>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</si>
  <si>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</si>
  <si>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</si>
  <si>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</si>
  <si>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</si>
  <si>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</si>
  <si>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</si>
  <si>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</si>
  <si>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</si>
  <si>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</si>
  <si>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</si>
  <si>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</si>
  <si>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</si>
  <si>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</si>
  <si>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</si>
  <si>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</si>
  <si>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</si>
  <si>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</si>
  <si>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</si>
  <si>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</si>
  <si>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</si>
  <si>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</si>
  <si>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</si>
  <si>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</si>
  <si>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</si>
  <si>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</si>
  <si>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</si>
  <si>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</si>
  <si>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</si>
  <si>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</si>
  <si>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</si>
  <si>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</si>
  <si>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</si>
  <si>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</si>
  <si>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</si>
  <si>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</si>
  <si>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</si>
  <si>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</si>
  <si>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</si>
  <si>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</si>
  <si>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</si>
  <si>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</si>
  <si>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</si>
  <si>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</si>
  <si>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</si>
  <si>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</si>
  <si>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</si>
  <si>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</si>
  <si>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</si>
  <si>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</si>
  <si>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</si>
  <si>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</si>
  <si>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</si>
  <si>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</si>
  <si>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</si>
  <si>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</si>
  <si>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</si>
  <si>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</si>
  <si>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</si>
  <si>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</si>
  <si>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</si>
  <si>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</si>
  <si>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</si>
  <si>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</si>
  <si>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</si>
  <si>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</si>
  <si>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</si>
  <si>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</si>
  <si>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</si>
  <si>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</si>
  <si>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</si>
  <si>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</si>
  <si>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</si>
  <si>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</si>
  <si>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</si>
  <si>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</si>
  <si>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</si>
  <si>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</si>
  <si>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</si>
  <si>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</si>
  <si>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</si>
  <si>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</si>
  <si>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</si>
  <si>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</si>
  <si>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</si>
  <si>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</si>
  <si>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</si>
  <si>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</si>
  <si>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</si>
  <si>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</si>
  <si>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</si>
  <si>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</si>
  <si>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</si>
  <si>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</si>
  <si>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</si>
  <si>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</si>
  <si>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</si>
  <si>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</si>
  <si>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</si>
  <si>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</si>
  <si>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</si>
  <si>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</si>
  <si>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</si>
  <si>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</si>
  <si>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</si>
  <si>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</si>
  <si>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</si>
  <si>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</si>
  <si>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</si>
  <si>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</si>
  <si>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</si>
  <si>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</si>
  <si>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</si>
  <si>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</si>
  <si>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</si>
  <si>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</si>
  <si>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</si>
  <si>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</si>
  <si>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</si>
  <si>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</si>
  <si>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</si>
  <si>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</si>
  <si>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</si>
  <si>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</si>
  <si>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</si>
  <si>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</si>
  <si>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</si>
  <si>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</si>
  <si>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</si>
  <si>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</si>
  <si>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</si>
  <si>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</si>
  <si>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</si>
  <si>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</si>
  <si>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</si>
  <si>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</si>
  <si>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</si>
  <si>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</si>
  <si>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</si>
  <si>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</si>
  <si>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</si>
  <si>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</si>
  <si>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</si>
  <si>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</si>
  <si>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</si>
  <si>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</si>
  <si>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</si>
  <si>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</si>
  <si>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</si>
  <si>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</si>
  <si>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</si>
  <si>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</si>
  <si>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</si>
  <si>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</si>
  <si>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</si>
  <si>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</si>
  <si>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</si>
  <si>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</si>
  <si>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</si>
  <si>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</si>
  <si>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</si>
  <si>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</si>
  <si>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</si>
  <si>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</si>
  <si>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</si>
  <si>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</si>
  <si>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</si>
  <si>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</si>
  <si>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</si>
  <si>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</si>
  <si>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</si>
  <si>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</si>
  <si>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</si>
  <si>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</si>
  <si>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</si>
  <si>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</si>
  <si>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</si>
  <si>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</si>
  <si>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</si>
  <si>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</si>
  <si>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</si>
  <si>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</si>
  <si>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</si>
  <si>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</si>
  <si>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</si>
  <si>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</si>
  <si>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</si>
  <si>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</si>
  <si>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</si>
  <si>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</si>
  <si>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</si>
  <si>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</si>
  <si>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</si>
  <si>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</si>
  <si>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</si>
  <si>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</si>
  <si>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</si>
  <si>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</si>
  <si>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</si>
  <si>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</si>
  <si>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</si>
  <si>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</si>
  <si>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</si>
  <si>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</si>
  <si>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</si>
  <si>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</si>
  <si>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</si>
  <si>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</si>
  <si>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</si>
  <si>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</si>
  <si>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</si>
  <si>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</si>
  <si>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</si>
  <si>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</si>
  <si>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</si>
  <si>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</si>
  <si>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</si>
  <si>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</si>
  <si>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</si>
  <si>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</si>
  <si>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</si>
  <si>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</si>
  <si>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</si>
  <si>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</si>
  <si>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</si>
  <si>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</si>
  <si>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</si>
  <si>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</si>
  <si>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</si>
  <si>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</si>
  <si>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</si>
  <si>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</si>
  <si>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</si>
  <si>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</si>
  <si>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</si>
  <si>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</si>
  <si>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</si>
  <si>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</si>
  <si>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</si>
  <si>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</si>
  <si>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</si>
  <si>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</si>
  <si>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</si>
  <si>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</si>
  <si>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</si>
  <si>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</si>
  <si>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</si>
  <si>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</si>
  <si>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</si>
  <si>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</si>
  <si>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</si>
  <si>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</si>
  <si>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</si>
  <si>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</si>
  <si>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</si>
  <si>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</si>
  <si>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</si>
  <si>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</si>
  <si>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</si>
  <si>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</si>
  <si>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</si>
  <si>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</si>
  <si>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</si>
  <si>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</si>
  <si>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</si>
  <si>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</si>
  <si>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</si>
  <si>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</si>
  <si>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</si>
  <si>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</si>
  <si>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</si>
  <si>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</si>
  <si>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</si>
  <si>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</si>
  <si>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</si>
  <si>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</si>
  <si>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</si>
  <si>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</si>
  <si>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</si>
  <si>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</si>
  <si>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</si>
  <si>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</si>
  <si>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</si>
  <si>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</si>
  <si>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</si>
  <si>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</si>
  <si>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</si>
  <si>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</si>
  <si>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</si>
  <si>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</si>
  <si>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</si>
  <si>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</si>
  <si>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</si>
  <si>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</si>
  <si>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</si>
  <si>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</si>
  <si>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</si>
  <si>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</si>
  <si>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</si>
  <si>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</si>
  <si>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</si>
  <si>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</si>
  <si>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</si>
  <si>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</si>
  <si>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</si>
  <si>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</si>
  <si>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</si>
  <si>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</si>
  <si>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</si>
  <si>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</si>
  <si>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</si>
  <si>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</si>
  <si>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</si>
  <si>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</si>
  <si>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</si>
  <si>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</si>
  <si>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</si>
  <si>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</si>
  <si>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</si>
  <si>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</si>
  <si>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</si>
  <si>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</si>
  <si>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</si>
  <si>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</si>
  <si>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</si>
  <si>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</si>
  <si>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</si>
  <si>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</si>
  <si>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</si>
  <si>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</si>
  <si>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</si>
  <si>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</si>
  <si>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</si>
  <si>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</si>
  <si>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</si>
  <si>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</si>
  <si>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</si>
  <si>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</si>
  <si>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</si>
  <si>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</si>
  <si>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</si>
  <si>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</si>
  <si>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</si>
  <si>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</si>
  <si>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</si>
  <si>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</si>
  <si>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</si>
  <si>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</si>
  <si>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</si>
  <si>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</si>
  <si>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</si>
  <si>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</si>
  <si>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</si>
  <si>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</si>
  <si>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</si>
  <si>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</si>
  <si>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</si>
  <si>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</si>
  <si>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</si>
  <si>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</si>
  <si>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</si>
  <si>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</si>
  <si>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</si>
  <si>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</si>
  <si>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</si>
  <si>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</si>
  <si>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</si>
  <si>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</si>
  <si>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</si>
  <si>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</si>
  <si>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</si>
  <si>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</si>
  <si>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</si>
  <si>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</si>
  <si>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</si>
  <si>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</si>
  <si>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</si>
  <si>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</si>
  <si>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</si>
  <si>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</si>
  <si>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</si>
  <si>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</si>
  <si>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</si>
  <si>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</si>
  <si>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</si>
  <si>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</si>
  <si>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</si>
  <si>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</si>
  <si>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</si>
  <si>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</si>
  <si>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</si>
  <si>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</si>
  <si>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</si>
  <si>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</si>
  <si>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</si>
  <si>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</si>
  <si>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</si>
  <si>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</si>
  <si>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</si>
  <si>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</si>
  <si>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</si>
  <si>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</si>
  <si>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</si>
  <si>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</si>
  <si>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</si>
  <si>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</si>
  <si>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</si>
  <si>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</si>
  <si>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</si>
  <si>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</si>
  <si>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</si>
  <si>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</si>
  <si>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</si>
  <si>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</si>
  <si>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</si>
  <si>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</si>
  <si>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</si>
  <si>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</si>
  <si>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</si>
  <si>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</si>
  <si>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</si>
  <si>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</si>
  <si>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</si>
  <si>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</si>
  <si>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</si>
  <si>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</si>
  <si>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</si>
  <si>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</si>
  <si>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</si>
  <si>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</si>
  <si>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</si>
  <si>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</si>
  <si>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</si>
  <si>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</si>
  <si>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</si>
  <si>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</si>
  <si>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</si>
  <si>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</si>
  <si>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</si>
  <si>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</si>
  <si>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</si>
  <si>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</si>
  <si>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</si>
  <si>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</si>
  <si>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</si>
  <si>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</si>
  <si>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</si>
  <si>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</si>
  <si>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</si>
  <si>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</si>
  <si>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</si>
  <si>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</si>
  <si>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</si>
  <si>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</si>
  <si>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</si>
  <si>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</si>
  <si>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</si>
  <si>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</si>
  <si>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</si>
  <si>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</si>
  <si>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</si>
  <si>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</si>
  <si>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</si>
  <si>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</si>
  <si>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</si>
  <si>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</si>
  <si>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</si>
  <si>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</si>
  <si>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</si>
  <si>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</si>
  <si>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</si>
  <si>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</si>
  <si>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</si>
  <si>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</si>
  <si>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</si>
  <si>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</si>
  <si>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</si>
  <si>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</si>
  <si>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</si>
  <si>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</si>
  <si>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</si>
  <si>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</si>
  <si>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</si>
  <si>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</si>
  <si>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</si>
  <si>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</si>
  <si>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</si>
  <si>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</si>
  <si>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</si>
  <si>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</si>
  <si>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</si>
  <si>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</si>
  <si>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</si>
  <si>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</si>
  <si>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</si>
  <si>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</si>
  <si>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</si>
  <si>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</si>
  <si>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</si>
  <si>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</si>
  <si>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</si>
  <si>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</si>
  <si>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</si>
  <si>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</si>
  <si>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</si>
  <si>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</si>
  <si>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</si>
  <si>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</si>
  <si>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</si>
  <si>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</si>
  <si>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</si>
  <si>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</si>
  <si>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</si>
  <si>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</si>
  <si>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</si>
  <si>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</si>
  <si>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</si>
  <si>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</si>
  <si>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</si>
  <si>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</si>
  <si>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</si>
  <si>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</si>
  <si>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</si>
  <si>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</si>
  <si>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</si>
  <si>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</si>
  <si>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</si>
  <si>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</si>
  <si>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</si>
  <si>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</si>
  <si>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</si>
  <si>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</si>
  <si>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</si>
  <si>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</si>
  <si>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</si>
  <si>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</si>
  <si>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</si>
  <si>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</si>
  <si>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</si>
  <si>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</si>
  <si>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</si>
  <si>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</si>
  <si>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</si>
  <si>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</si>
  <si>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</si>
  <si>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</si>
  <si>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</si>
  <si>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</si>
  <si>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</si>
  <si>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</si>
  <si>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</si>
  <si>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</si>
  <si>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</si>
  <si>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</si>
  <si>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</si>
  <si>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</si>
  <si>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</si>
  <si>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</si>
  <si>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</si>
  <si>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</si>
  <si>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</si>
  <si>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</si>
  <si>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</si>
  <si>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</si>
  <si>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</si>
  <si>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</si>
  <si>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</si>
  <si>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</si>
  <si>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</si>
  <si>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</si>
  <si>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</si>
  <si>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</si>
  <si>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</si>
  <si>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</si>
  <si>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</si>
  <si>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</si>
  <si>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</si>
  <si>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</si>
  <si>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</si>
  <si>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</si>
  <si>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</si>
  <si>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</si>
  <si>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</si>
  <si>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</si>
  <si>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</si>
  <si>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</si>
  <si>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</si>
  <si>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</si>
  <si>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</si>
  <si>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</si>
  <si>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</si>
  <si>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</si>
  <si>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</si>
  <si>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</si>
  <si>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</si>
  <si>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</si>
  <si>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</si>
  <si>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</si>
  <si>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</si>
  <si>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</si>
  <si>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</si>
  <si>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</si>
  <si>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</si>
  <si>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</si>
  <si>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</si>
  <si>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</si>
  <si>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</si>
  <si>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</si>
  <si>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</si>
  <si>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</si>
  <si>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</si>
  <si>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</si>
  <si>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</si>
  <si>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</si>
  <si>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</si>
  <si>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</si>
  <si>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</si>
  <si>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</si>
  <si>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</si>
  <si>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</si>
  <si>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</si>
  <si>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</si>
  <si>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</si>
  <si>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</si>
  <si>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</si>
  <si>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</si>
  <si>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</si>
  <si>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</si>
  <si>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</si>
  <si>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</si>
  <si>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</si>
  <si>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</si>
  <si>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</si>
  <si>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</si>
  <si>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</si>
  <si>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</si>
  <si>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</si>
  <si>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</si>
  <si>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</si>
  <si>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</si>
  <si>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</si>
  <si>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</si>
  <si>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</si>
  <si>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</si>
  <si>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</si>
  <si>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</si>
  <si>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</si>
  <si>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</si>
  <si>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</si>
  <si>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</si>
  <si>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</si>
  <si>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</si>
  <si>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</si>
  <si>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</si>
  <si>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</si>
  <si>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</si>
  <si>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</si>
  <si>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</si>
  <si>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</si>
  <si>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</si>
  <si>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</si>
  <si>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</si>
  <si>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</si>
  <si>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</si>
  <si>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</si>
  <si>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</si>
  <si>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</si>
  <si>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</si>
  <si>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</si>
  <si>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</si>
  <si>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</si>
  <si>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</si>
  <si>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</si>
  <si>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</si>
  <si>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</si>
  <si>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</si>
  <si>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</si>
  <si>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</si>
  <si>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</si>
  <si>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</si>
  <si>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</si>
  <si>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</si>
  <si>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</si>
  <si>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</si>
  <si>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</si>
  <si>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</si>
  <si>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</si>
  <si>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</si>
  <si>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</si>
  <si>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</si>
  <si>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</si>
  <si>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</si>
  <si>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</si>
  <si>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</si>
  <si>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</si>
  <si>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</si>
  <si>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</si>
  <si>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</si>
  <si>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</si>
  <si>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</si>
  <si>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</si>
  <si>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</si>
  <si>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</si>
  <si>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</si>
  <si>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</si>
  <si>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</si>
  <si>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</si>
  <si>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</si>
  <si>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</si>
  <si>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</si>
  <si>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</si>
  <si>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</si>
  <si>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</si>
  <si>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</si>
  <si>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</si>
  <si>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</si>
  <si>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</si>
  <si>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</si>
  <si>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</si>
  <si>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</si>
  <si>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</si>
  <si>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</si>
  <si>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</si>
  <si>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</si>
  <si>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</si>
  <si>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</si>
  <si>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</si>
  <si>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</si>
  <si>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</si>
  <si>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</si>
  <si>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</si>
  <si>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</si>
  <si>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</si>
  <si>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</si>
  <si>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</si>
  <si>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</si>
  <si>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</si>
  <si>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</si>
  <si>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</si>
  <si>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</si>
  <si>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</si>
  <si>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</si>
  <si>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</si>
  <si>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</si>
  <si>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</si>
  <si>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</si>
  <si>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</si>
  <si>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</si>
  <si>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</si>
  <si>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</si>
  <si>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</si>
  <si>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</si>
  <si>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</si>
  <si>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</si>
  <si>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</si>
  <si>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</si>
  <si>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</si>
  <si>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</si>
  <si>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</si>
  <si>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</si>
  <si>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</si>
  <si>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</si>
  <si>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</si>
  <si>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</si>
  <si>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</si>
  <si>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</si>
  <si>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</si>
  <si>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</si>
  <si>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</si>
  <si>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</si>
  <si>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</si>
  <si>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</si>
  <si>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</si>
  <si>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</si>
  <si>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</si>
  <si>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</si>
  <si>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</si>
  <si>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</si>
  <si>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</si>
  <si>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</si>
  <si>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</si>
  <si>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</si>
  <si>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</si>
  <si>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</si>
  <si>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</si>
  <si>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</si>
  <si>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</si>
  <si>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</si>
  <si>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</si>
  <si>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</si>
  <si>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</si>
  <si>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</si>
  <si>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</si>
  <si>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</si>
  <si>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</si>
  <si>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</si>
  <si>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</si>
  <si>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</si>
  <si>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</si>
  <si>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</si>
  <si>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</si>
  <si>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</si>
  <si>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</si>
  <si>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</si>
  <si>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</si>
  <si>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</si>
  <si>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</si>
  <si>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</si>
  <si>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</si>
  <si>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</si>
  <si>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</si>
  <si>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</si>
  <si>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</si>
  <si>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</si>
  <si>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</si>
  <si>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</si>
  <si>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</si>
  <si>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</si>
  <si>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</si>
  <si>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</si>
  <si>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</si>
  <si>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</si>
  <si>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</si>
  <si>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</si>
  <si>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</si>
  <si>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</si>
  <si>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</si>
  <si>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</si>
  <si>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</si>
  <si>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</si>
  <si>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</si>
  <si>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</si>
  <si>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</si>
  <si>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</si>
  <si>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</si>
  <si>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</si>
  <si>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</si>
  <si>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</si>
  <si>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</si>
  <si>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</si>
  <si>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</si>
  <si>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</si>
  <si>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</si>
  <si>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</si>
  <si>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</si>
  <si>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</si>
  <si>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</si>
  <si>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</si>
  <si>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</si>
  <si>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</si>
  <si>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</si>
  <si>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</si>
  <si>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</si>
  <si>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</si>
  <si>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</si>
  <si>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</si>
  <si>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</si>
  <si>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</si>
  <si>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</si>
  <si>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</si>
  <si>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</si>
  <si>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</si>
  <si>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</si>
  <si>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</si>
  <si>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</si>
  <si>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</si>
  <si>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</si>
  <si>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</si>
  <si>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</si>
  <si>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</si>
  <si>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</si>
  <si>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</si>
  <si>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</si>
  <si>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</si>
  <si>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</si>
  <si>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</si>
  <si>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</si>
  <si>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</si>
  <si>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</si>
  <si>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</si>
  <si>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</si>
  <si>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</si>
  <si>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</si>
  <si>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</si>
  <si>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</si>
  <si>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</si>
  <si>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</si>
  <si>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</si>
  <si>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</si>
  <si>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</si>
  <si>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</si>
  <si>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</si>
  <si>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</si>
  <si>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</si>
  <si>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</si>
  <si>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</si>
  <si>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</si>
  <si>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</si>
  <si>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</si>
  <si>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</si>
  <si>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</si>
  <si>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</si>
  <si>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</si>
  <si>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</si>
  <si>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</si>
  <si>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</si>
  <si>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</si>
  <si>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</si>
  <si>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</si>
  <si>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</si>
  <si>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</si>
  <si>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</si>
  <si>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</si>
  <si>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</si>
  <si>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</si>
  <si>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</si>
  <si>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</si>
  <si>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</si>
  <si>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</si>
  <si>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</si>
  <si>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</si>
  <si>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</si>
  <si>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</si>
  <si>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</si>
  <si>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</si>
  <si>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</si>
  <si>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</si>
  <si>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</si>
  <si>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</si>
  <si>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</si>
  <si>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</si>
  <si>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</si>
  <si>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</si>
  <si>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</si>
  <si>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</si>
  <si>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</si>
  <si>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</si>
  <si>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</si>
  <si>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</si>
  <si>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</si>
  <si>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</si>
  <si>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</si>
  <si>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</si>
  <si>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</si>
  <si>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</si>
  <si>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</si>
  <si>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</si>
  <si>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</si>
  <si>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</si>
  <si>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</si>
  <si>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</si>
  <si>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</si>
  <si>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</si>
  <si>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</si>
  <si>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</si>
  <si>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</si>
  <si>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</si>
  <si>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</si>
  <si>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</si>
  <si>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</si>
  <si>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</si>
  <si>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</si>
  <si>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</si>
  <si>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</si>
  <si>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</si>
  <si>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</si>
  <si>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</si>
  <si>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</si>
  <si>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</si>
  <si>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</si>
  <si>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</si>
  <si>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</si>
  <si>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</si>
  <si>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</si>
  <si>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</si>
  <si>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</si>
  <si>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</si>
  <si>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</si>
  <si>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</si>
  <si>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</si>
  <si>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</si>
  <si>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</si>
  <si>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</si>
  <si>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</si>
  <si>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</si>
  <si>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</si>
  <si>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</si>
  <si>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</si>
  <si>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</si>
  <si>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</si>
  <si>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</si>
  <si>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</si>
  <si>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</si>
  <si>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</si>
  <si>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</si>
  <si>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</si>
  <si>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</si>
  <si>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</si>
  <si>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</si>
  <si>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</si>
  <si>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</si>
  <si>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</si>
  <si>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</si>
  <si>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</si>
  <si>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</si>
  <si>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</si>
  <si>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</si>
  <si>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</si>
  <si>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</si>
  <si>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</si>
  <si>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</si>
  <si>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</si>
  <si>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</si>
  <si>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</si>
  <si>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</si>
  <si>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</si>
  <si>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</si>
  <si>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</si>
  <si>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</si>
  <si>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</si>
  <si>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</si>
  <si>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</si>
  <si>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</si>
  <si>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</si>
  <si>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</si>
  <si>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</si>
  <si>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</si>
  <si>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</si>
  <si>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</si>
  <si>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</si>
  <si>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</si>
  <si>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</si>
  <si>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</si>
  <si>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</si>
  <si>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</si>
  <si>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</si>
  <si>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</si>
  <si>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</si>
  <si>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</si>
  <si>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</si>
  <si>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</si>
  <si>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</si>
  <si>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</si>
  <si>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</si>
  <si>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</si>
  <si>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</si>
  <si>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</si>
  <si>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</si>
  <si>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</si>
  <si>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</si>
  <si>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</si>
  <si>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</si>
  <si>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</si>
  <si>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</si>
  <si>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</si>
  <si>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</si>
  <si>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</si>
  <si>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</si>
  <si>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</si>
  <si>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</si>
  <si>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</si>
  <si>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</si>
  <si>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</si>
  <si>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</si>
  <si>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</si>
  <si>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</si>
  <si>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</si>
  <si>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</si>
  <si>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</si>
  <si>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</si>
  <si>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</si>
  <si>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</si>
  <si>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</si>
  <si>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</si>
  <si>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</si>
  <si>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</si>
  <si>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</si>
  <si>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</si>
  <si>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</si>
  <si>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</si>
  <si>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</si>
  <si>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</si>
  <si>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</si>
  <si>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</si>
  <si>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</si>
  <si>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</si>
  <si>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</si>
  <si>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</si>
  <si>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</si>
  <si>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</si>
  <si>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</si>
  <si>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</si>
  <si>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</si>
  <si>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</si>
  <si>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</si>
  <si>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</si>
  <si>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</si>
  <si>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</si>
  <si>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</si>
  <si>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</si>
  <si>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</si>
  <si>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</si>
  <si>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</si>
  <si>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</si>
  <si>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</si>
  <si>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</si>
  <si>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</si>
  <si>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</si>
  <si>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</si>
  <si>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</si>
  <si>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</si>
  <si>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</si>
  <si>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</si>
  <si>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</si>
  <si>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</si>
  <si>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</si>
  <si>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</si>
  <si>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</si>
  <si>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</si>
  <si>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</si>
  <si>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</si>
  <si>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</si>
  <si>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</si>
  <si>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</si>
  <si>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</si>
  <si>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</si>
  <si>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</si>
  <si>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</si>
  <si>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</si>
  <si>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</si>
  <si>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</si>
  <si>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</si>
  <si>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</si>
  <si>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</si>
  <si>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</si>
  <si>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</si>
  <si>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</si>
  <si>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</si>
  <si>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</si>
  <si>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</si>
  <si>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</si>
  <si>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</si>
  <si>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</si>
  <si>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</si>
  <si>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</si>
  <si>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</si>
  <si>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</si>
  <si>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</si>
  <si>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</si>
  <si>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</si>
  <si>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</si>
  <si>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</si>
  <si>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</si>
  <si>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</si>
  <si>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</si>
  <si>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</si>
  <si>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</si>
  <si>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</si>
  <si>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</si>
  <si>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</si>
  <si>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</si>
  <si>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</si>
  <si>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</si>
  <si>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</si>
  <si>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</si>
  <si>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</si>
  <si>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</si>
  <si>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</si>
  <si>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</si>
  <si>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</si>
  <si>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</si>
  <si>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</si>
  <si>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</si>
  <si>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</si>
  <si>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</si>
  <si>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</si>
  <si>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</si>
  <si>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</si>
  <si>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</si>
  <si>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</si>
  <si>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</si>
  <si>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</si>
  <si>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</si>
  <si>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</si>
  <si>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</si>
  <si>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</si>
  <si>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</si>
  <si>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</si>
  <si>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</si>
  <si>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</si>
  <si>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</si>
  <si>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</si>
  <si>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</si>
  <si>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</si>
  <si>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</si>
  <si>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</si>
  <si>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</si>
  <si>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</si>
  <si>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</si>
  <si>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</si>
  <si>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</si>
  <si>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</si>
  <si>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</si>
  <si>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</si>
  <si>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</si>
  <si>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</si>
  <si>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</si>
  <si>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</si>
  <si>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</si>
  <si>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</si>
  <si>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</si>
  <si>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</si>
  <si>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</si>
  <si>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</si>
  <si>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</si>
  <si>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</si>
  <si>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</si>
  <si>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</si>
  <si>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</si>
  <si>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</si>
  <si>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</si>
  <si>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</si>
  <si>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</si>
  <si>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</si>
  <si>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</si>
  <si>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</si>
  <si>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</si>
  <si>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</si>
  <si>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</si>
  <si>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</si>
  <si>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</si>
  <si>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</si>
  <si>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</si>
  <si>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</si>
  <si>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</si>
  <si>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</si>
  <si>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</si>
  <si>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</si>
  <si>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</si>
  <si>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</si>
  <si>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</si>
  <si>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</si>
  <si>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</si>
  <si>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</si>
  <si>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</si>
  <si>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</si>
  <si>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</si>
  <si>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</si>
  <si>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</si>
  <si>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</si>
  <si>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</si>
  <si>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</si>
  <si>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</si>
  <si>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</si>
  <si>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</si>
  <si>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</si>
  <si>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</si>
  <si>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</si>
  <si>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</si>
  <si>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</si>
  <si>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</si>
  <si>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</si>
  <si>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</si>
  <si>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</si>
  <si>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</si>
  <si>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</si>
  <si>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</si>
  <si>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</si>
  <si>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</si>
  <si>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</si>
  <si>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</si>
  <si>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</si>
  <si>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</si>
  <si>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</si>
  <si>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</si>
  <si>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</si>
  <si>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</si>
  <si>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</si>
  <si>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</si>
  <si>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</si>
  <si>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</si>
  <si>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</si>
  <si>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</si>
  <si>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</si>
  <si>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</si>
  <si>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</si>
  <si>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</si>
  <si>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</si>
  <si>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</si>
  <si>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</si>
  <si>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</si>
  <si>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</si>
  <si>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</si>
  <si>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</si>
  <si>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</si>
  <si>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</si>
  <si>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</si>
  <si>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</si>
  <si>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</si>
  <si>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</si>
  <si>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</si>
  <si>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</si>
  <si>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</si>
  <si>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</si>
  <si>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</si>
  <si>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</si>
  <si>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</si>
  <si>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</si>
  <si>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</si>
  <si>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</si>
  <si>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</si>
  <si>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</si>
  <si>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</si>
  <si>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</si>
  <si>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</si>
  <si>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</si>
  <si>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</si>
  <si>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</si>
  <si>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</si>
  <si>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</si>
  <si>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</si>
  <si>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</si>
  <si>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</si>
  <si>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</si>
  <si>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</si>
  <si>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</si>
  <si>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</si>
  <si>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</si>
  <si>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</si>
  <si>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</si>
  <si>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</si>
  <si>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</si>
  <si>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</si>
  <si>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</si>
  <si>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</si>
  <si>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</si>
  <si>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</si>
  <si>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</si>
  <si>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</si>
  <si>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</si>
  <si>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</si>
  <si>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</si>
  <si>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</si>
  <si>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</si>
  <si>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</si>
  <si>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</si>
  <si>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</si>
  <si>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</si>
  <si>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</si>
  <si>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</si>
  <si>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</si>
  <si>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</si>
  <si>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</si>
  <si>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</si>
  <si>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</si>
  <si>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</si>
  <si>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</si>
  <si>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</si>
  <si>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</si>
  <si>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</si>
  <si>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</si>
  <si>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</si>
  <si>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</si>
  <si>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</si>
  <si>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</si>
  <si>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</si>
  <si>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</si>
  <si>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</si>
  <si>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</si>
  <si>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</si>
  <si>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</si>
  <si>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</si>
  <si>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</si>
  <si>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</si>
  <si>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</si>
  <si>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</si>
  <si>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</si>
  <si>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</si>
  <si>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</si>
  <si>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</si>
  <si>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</si>
  <si>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</si>
  <si>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</si>
  <si>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</si>
  <si>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</si>
  <si>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</si>
  <si>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</si>
  <si>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</si>
  <si>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</si>
  <si>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</si>
  <si>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</si>
  <si>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</si>
  <si>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</si>
  <si>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</si>
  <si>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</si>
  <si>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</si>
  <si>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</si>
  <si>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</si>
  <si>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</si>
  <si>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</si>
  <si>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</si>
  <si>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</si>
  <si>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</si>
  <si>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</si>
  <si>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</si>
  <si>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</si>
  <si>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</si>
  <si>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</si>
  <si>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</si>
  <si>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</si>
  <si>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</si>
  <si>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</si>
  <si>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</si>
  <si>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</si>
  <si>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</si>
  <si>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</si>
  <si>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</si>
  <si>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</si>
  <si>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</si>
  <si>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</si>
  <si>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</si>
  <si>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</si>
  <si>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</si>
  <si>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</si>
  <si>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</si>
  <si>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</si>
  <si>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</si>
  <si>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</si>
  <si>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</si>
  <si>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</si>
  <si>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</si>
  <si>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</si>
  <si>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</si>
  <si>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</si>
  <si>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</si>
  <si>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</si>
  <si>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</si>
  <si>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</si>
  <si>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</si>
  <si>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</si>
  <si>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</si>
  <si>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</si>
  <si>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</si>
  <si>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</si>
  <si>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</si>
  <si>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</si>
  <si>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</si>
  <si>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</si>
  <si>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</si>
  <si>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</si>
  <si>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</si>
  <si>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</si>
  <si>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</si>
  <si>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</si>
  <si>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</si>
  <si>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</si>
  <si>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</si>
  <si>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</si>
  <si>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</si>
  <si>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</si>
  <si>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</si>
  <si>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</si>
  <si>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</si>
  <si>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</si>
  <si>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</si>
  <si>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</si>
  <si>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</si>
  <si>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</si>
  <si>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</si>
  <si>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</si>
  <si>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</si>
  <si>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</si>
  <si>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</si>
  <si>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</si>
  <si>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</si>
  <si>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</si>
  <si>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</si>
  <si>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</si>
  <si>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</si>
  <si>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</si>
  <si>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</si>
  <si>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</si>
  <si>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</si>
  <si>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</si>
  <si>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</si>
  <si>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</si>
  <si>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</si>
  <si>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</si>
  <si>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</si>
  <si>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</si>
  <si>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</si>
  <si>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</si>
  <si>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</si>
  <si>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</si>
  <si>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</si>
  <si>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</si>
  <si>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</si>
  <si>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</si>
  <si>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</si>
  <si>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</si>
  <si>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</si>
  <si>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</si>
  <si>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</si>
  <si>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</si>
  <si>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</si>
  <si>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</si>
  <si>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</si>
  <si>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</si>
  <si>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</si>
  <si>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</si>
  <si>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</si>
  <si>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</si>
  <si>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</si>
  <si>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</si>
  <si>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</si>
  <si>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</si>
  <si>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</si>
  <si>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</si>
  <si>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</si>
  <si>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</si>
  <si>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</si>
  <si>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</si>
  <si>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</si>
  <si>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</si>
  <si>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</si>
  <si>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</si>
  <si>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</si>
  <si>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</si>
  <si>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</si>
  <si>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</si>
  <si>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</si>
  <si>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</si>
  <si>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</si>
  <si>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</si>
  <si>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</si>
  <si>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</si>
  <si>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</si>
  <si>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</si>
  <si>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</si>
  <si>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</si>
  <si>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</si>
  <si>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</si>
  <si>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</si>
  <si>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</si>
  <si>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</si>
  <si>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</si>
  <si>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</si>
  <si>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</si>
  <si>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</si>
  <si>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</si>
  <si>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</si>
  <si>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</si>
  <si>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</si>
  <si>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</si>
  <si>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</si>
  <si>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</si>
  <si>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</si>
  <si>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</si>
  <si>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</si>
  <si>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</si>
  <si>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</si>
  <si>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</si>
  <si>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</si>
  <si>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</si>
  <si>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</si>
  <si>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</si>
  <si>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</si>
  <si>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</si>
  <si>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</si>
  <si>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</si>
  <si>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</si>
  <si>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</si>
  <si>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</si>
  <si>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</si>
  <si>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</si>
  <si>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</si>
  <si>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</si>
  <si>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</si>
  <si>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</si>
  <si>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</si>
  <si>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</si>
  <si>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</si>
  <si>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</si>
  <si>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</si>
  <si>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</si>
  <si>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</si>
  <si>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</si>
  <si>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</si>
  <si>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</si>
  <si>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</si>
  <si>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</si>
  <si>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</si>
  <si>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</si>
  <si>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</si>
  <si>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</si>
  <si>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</si>
  <si>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</si>
  <si>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</si>
  <si>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</si>
  <si>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</si>
  <si>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</si>
  <si>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</si>
  <si>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</si>
  <si>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</si>
  <si>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</si>
  <si>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</si>
  <si>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</si>
  <si>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</si>
  <si>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</si>
  <si>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</si>
  <si>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</si>
  <si>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</si>
  <si>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</si>
  <si>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</si>
  <si>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</si>
  <si>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</si>
  <si>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</si>
  <si>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</si>
  <si>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</si>
  <si>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</si>
  <si>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</si>
  <si>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</si>
  <si>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</si>
  <si>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</si>
  <si>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</si>
  <si>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</si>
  <si>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</si>
  <si>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</si>
  <si>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</si>
  <si>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</si>
  <si>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</si>
  <si>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</si>
  <si>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</si>
  <si>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</si>
  <si>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</si>
  <si>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</si>
  <si>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</si>
  <si>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</si>
  <si>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</si>
  <si>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</si>
  <si>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</si>
  <si>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</si>
  <si>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</si>
  <si>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</si>
  <si>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</si>
  <si>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</si>
  <si>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</si>
  <si>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</si>
  <si>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</si>
  <si>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</si>
  <si>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</si>
  <si>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</si>
  <si>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</si>
  <si>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</si>
  <si>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</si>
  <si>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</si>
  <si>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</si>
  <si>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</si>
  <si>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</si>
  <si>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</si>
  <si>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</si>
  <si>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</si>
  <si>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</si>
  <si>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</si>
  <si>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</si>
  <si>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</si>
  <si>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</si>
  <si>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</si>
  <si>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</si>
  <si>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</si>
  <si>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</si>
  <si>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</si>
  <si>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</si>
  <si>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</si>
  <si>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</si>
  <si>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</si>
  <si>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</si>
  <si>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</si>
  <si>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</si>
  <si>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</si>
  <si>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</si>
  <si>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</si>
  <si>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</si>
  <si>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</si>
  <si>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</si>
  <si>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</si>
  <si>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</si>
  <si>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</si>
  <si>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</si>
  <si>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</si>
  <si>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</si>
  <si>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</si>
  <si>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</si>
  <si>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</si>
  <si>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</si>
  <si>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</si>
  <si>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</si>
  <si>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</si>
  <si>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</si>
  <si>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</si>
  <si>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</si>
  <si>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</si>
  <si>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</si>
  <si>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</si>
  <si>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</si>
  <si>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</si>
  <si>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</si>
  <si>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</si>
  <si>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</si>
  <si>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</si>
  <si>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</si>
  <si>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</si>
  <si>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</si>
  <si>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</si>
  <si>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</si>
  <si>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</si>
  <si>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</si>
  <si>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</si>
  <si>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</si>
  <si>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</si>
  <si>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</si>
  <si>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</si>
  <si>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</si>
  <si>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</si>
  <si>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</si>
  <si>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</si>
  <si>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</si>
  <si>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</si>
  <si>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</si>
  <si>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</si>
  <si>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</si>
  <si>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</si>
  <si>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</si>
  <si>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</si>
  <si>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</si>
  <si>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</si>
  <si>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</si>
  <si>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</si>
  <si>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</si>
  <si>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</si>
  <si>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</si>
  <si>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</si>
  <si>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</si>
  <si>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</si>
  <si>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</si>
  <si>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</si>
  <si>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</si>
  <si>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</si>
  <si>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</si>
  <si>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</si>
  <si>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</si>
  <si>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</si>
  <si>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</si>
  <si>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</si>
  <si>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</si>
  <si>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</si>
  <si>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</si>
  <si>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</si>
  <si>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</si>
  <si>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</si>
  <si>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</si>
  <si>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</si>
  <si>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</si>
  <si>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</si>
  <si>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</si>
  <si>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</si>
  <si>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</si>
  <si>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</si>
  <si>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</si>
  <si>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</si>
  <si>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</si>
  <si>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</si>
  <si>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</si>
  <si>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</si>
  <si>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</si>
  <si>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</si>
  <si>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</si>
  <si>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</si>
  <si>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</si>
  <si>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</si>
  <si>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</si>
  <si>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</si>
  <si>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</si>
  <si>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</si>
  <si>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</si>
  <si>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</si>
  <si>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</si>
  <si>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</si>
  <si>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</si>
  <si>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</si>
  <si>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</si>
  <si>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</si>
  <si>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</si>
  <si>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</si>
  <si>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</si>
  <si>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</si>
  <si>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</si>
  <si>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</si>
  <si>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</si>
  <si>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</si>
  <si>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</si>
  <si>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</si>
  <si>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</si>
  <si>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</si>
  <si>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</si>
  <si>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</si>
  <si>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</si>
  <si>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</si>
  <si>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</si>
  <si>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</si>
  <si>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</si>
  <si>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</si>
  <si>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</si>
  <si>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</si>
  <si>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</si>
  <si>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</si>
  <si>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</si>
  <si>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</si>
  <si>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</si>
  <si>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</si>
  <si>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</si>
  <si>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</si>
  <si>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</si>
  <si>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</si>
  <si>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</si>
  <si>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</si>
  <si>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</si>
  <si>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</si>
  <si>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</si>
  <si>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</si>
  <si>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</si>
  <si>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</si>
  <si>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</si>
  <si>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</si>
  <si>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</si>
  <si>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</si>
  <si>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</si>
  <si>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</si>
  <si>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</si>
  <si>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</si>
  <si>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</si>
  <si>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</si>
  <si>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</si>
  <si>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</si>
  <si>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</si>
  <si>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</si>
  <si>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</si>
  <si>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</si>
  <si>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</si>
  <si>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</si>
  <si>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</si>
  <si>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</si>
  <si>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</si>
  <si>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</si>
  <si>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</si>
  <si>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</si>
  <si>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</si>
  <si>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</si>
  <si>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</si>
  <si>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</si>
  <si>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</si>
  <si>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</si>
  <si>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</si>
  <si>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</si>
  <si>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</si>
  <si>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</si>
  <si>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</si>
  <si>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</si>
  <si>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</si>
  <si>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</si>
  <si>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</si>
  <si>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</si>
  <si>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</si>
  <si>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</si>
  <si>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</si>
  <si>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</si>
  <si>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</si>
  <si>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</si>
  <si>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</si>
  <si>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</si>
  <si>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</si>
  <si>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</si>
  <si>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</si>
  <si>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</si>
  <si>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</si>
  <si>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</si>
  <si>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</si>
  <si>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</si>
  <si>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</si>
  <si>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</si>
  <si>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</si>
  <si>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</si>
  <si>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</si>
  <si>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</si>
  <si>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</si>
  <si>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</si>
  <si>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</si>
  <si>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</si>
  <si>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</si>
  <si>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</si>
  <si>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</si>
  <si>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</si>
  <si>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</si>
  <si>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</si>
  <si>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</si>
  <si>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</si>
  <si>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</si>
  <si>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</si>
  <si>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</si>
  <si>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</si>
  <si>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</si>
  <si>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</si>
  <si>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</si>
  <si>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</si>
  <si>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</si>
  <si>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</si>
  <si>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</si>
  <si>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</si>
  <si>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</si>
  <si>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</si>
  <si>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</si>
  <si>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</si>
  <si>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</si>
  <si>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</si>
  <si>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</si>
  <si>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</si>
  <si>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</si>
  <si>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</si>
  <si>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</si>
  <si>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</si>
  <si>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</si>
  <si>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</si>
  <si>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</si>
  <si>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</si>
  <si>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</si>
  <si>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</si>
  <si>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</si>
  <si>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</si>
  <si>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</si>
  <si>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</si>
  <si>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</si>
  <si>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</si>
  <si>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</si>
  <si>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</si>
  <si>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</si>
  <si>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</si>
  <si>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</si>
  <si>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</si>
  <si>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</si>
  <si>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</si>
  <si>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</si>
  <si>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</si>
  <si>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</si>
  <si>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</si>
  <si>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</si>
  <si>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</si>
  <si>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</si>
  <si>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</si>
  <si>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</si>
  <si>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</si>
  <si>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</si>
  <si>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</si>
  <si>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</si>
  <si>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</si>
  <si>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</si>
  <si>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</si>
  <si>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</si>
  <si>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</si>
  <si>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</si>
  <si>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</si>
  <si>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</si>
  <si>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</si>
  <si>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</si>
  <si>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</si>
  <si>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</si>
  <si>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</si>
  <si>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</si>
  <si>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</si>
  <si>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</si>
  <si>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</si>
  <si>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</si>
  <si>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</si>
  <si>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</si>
  <si>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</si>
  <si>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</si>
  <si>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</si>
  <si>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</si>
  <si>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</si>
  <si>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</si>
  <si>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</si>
  <si>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</si>
  <si>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</si>
  <si>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</si>
  <si>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</si>
  <si>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</si>
  <si>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</si>
  <si>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</si>
  <si>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</si>
  <si>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</si>
  <si>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</si>
  <si>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</si>
  <si>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</si>
  <si>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</si>
  <si>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</si>
  <si>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</si>
  <si>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</si>
  <si>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</si>
  <si>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</si>
  <si>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</si>
  <si>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</si>
  <si>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</si>
  <si>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</si>
  <si>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</si>
  <si>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</si>
  <si>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</si>
  <si>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</si>
  <si>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</si>
  <si>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</si>
  <si>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</si>
  <si>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</si>
  <si>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</si>
  <si>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</si>
  <si>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</si>
  <si>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</si>
  <si>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</si>
  <si>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</si>
  <si>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</si>
  <si>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</si>
  <si>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</si>
  <si>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</si>
  <si>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</si>
  <si>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</si>
  <si>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</si>
  <si>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</si>
  <si>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</si>
  <si>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</si>
  <si>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</si>
  <si>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</si>
  <si>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</si>
  <si>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</si>
  <si>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</si>
  <si>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</si>
  <si>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</si>
  <si>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</si>
  <si>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</si>
  <si>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</si>
  <si>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</si>
  <si>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</si>
  <si>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</si>
  <si>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</si>
  <si>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</si>
  <si>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</si>
  <si>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</si>
  <si>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</si>
  <si>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</si>
  <si>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</si>
  <si>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</si>
  <si>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</si>
  <si>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</si>
  <si>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</si>
  <si>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</si>
  <si>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</si>
  <si>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</si>
  <si>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</si>
  <si>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</si>
  <si>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</si>
  <si>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</si>
  <si>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</si>
  <si>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</si>
  <si>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</si>
  <si>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</si>
  <si>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</si>
  <si>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</si>
  <si>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</si>
  <si>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</si>
  <si>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</si>
  <si>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</si>
  <si>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</si>
  <si>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</si>
  <si>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</si>
  <si>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</si>
  <si>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</si>
  <si>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</si>
  <si>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</si>
  <si>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</si>
  <si>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</si>
  <si>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</si>
  <si>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</si>
  <si>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</si>
  <si>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</si>
  <si>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</si>
  <si>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</si>
  <si>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</si>
  <si>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</si>
  <si>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</si>
  <si>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</si>
  <si>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</si>
  <si>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</si>
  <si>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</si>
  <si>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</si>
  <si>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</si>
  <si>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</si>
  <si>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</si>
  <si>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</si>
  <si>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</si>
  <si>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</si>
  <si>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</si>
  <si>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</si>
  <si>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</si>
  <si>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</si>
  <si>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</si>
  <si>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</si>
  <si>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</si>
  <si>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</si>
  <si>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</si>
  <si>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</si>
  <si>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</si>
  <si>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</si>
  <si>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</si>
  <si>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</si>
  <si>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</si>
  <si>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</si>
  <si>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</si>
  <si>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</si>
  <si>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</si>
  <si>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</si>
  <si>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</si>
  <si>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</si>
  <si>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</si>
  <si>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</si>
  <si>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</si>
  <si>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</si>
  <si>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</si>
  <si>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</si>
  <si>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</si>
  <si>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</si>
  <si>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</si>
  <si>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</si>
  <si>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</si>
  <si>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</si>
  <si>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</si>
  <si>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</si>
  <si>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</si>
  <si>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</si>
  <si>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</si>
  <si>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</si>
  <si>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</si>
  <si>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</si>
  <si>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</si>
  <si>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</si>
  <si>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</si>
  <si>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</si>
  <si>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</si>
  <si>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</si>
  <si>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</si>
  <si>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</si>
  <si>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</si>
  <si>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</si>
  <si>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</si>
  <si>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</si>
  <si>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</si>
  <si>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</si>
  <si>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</si>
  <si>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</si>
  <si>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</si>
  <si>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</si>
  <si>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</si>
  <si>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</si>
  <si>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</si>
  <si>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</si>
  <si>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</si>
  <si>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</si>
  <si>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</si>
  <si>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</si>
  <si>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</si>
  <si>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</si>
  <si>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</si>
  <si>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</si>
  <si>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</si>
  <si>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</si>
  <si>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</si>
  <si>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</si>
  <si>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</si>
  <si>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</si>
  <si>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</si>
  <si>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</si>
  <si>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</si>
  <si>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</si>
  <si>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</si>
  <si>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</si>
  <si>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</si>
  <si>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</si>
  <si>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</si>
  <si>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</si>
  <si>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</si>
  <si>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</si>
  <si>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</si>
  <si>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</si>
  <si>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</si>
  <si>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</si>
  <si>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</si>
  <si>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</si>
  <si>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</si>
  <si>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</si>
  <si>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</si>
  <si>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</si>
  <si>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</si>
  <si>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</si>
  <si>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</si>
  <si>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</si>
  <si>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</si>
  <si>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</si>
  <si>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</si>
  <si>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</si>
  <si>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</si>
  <si>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</si>
  <si>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</si>
  <si>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</si>
  <si>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</si>
  <si>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</si>
  <si>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</si>
  <si>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</si>
  <si>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</si>
  <si>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</si>
  <si>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</si>
  <si>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</si>
  <si>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</si>
  <si>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</si>
  <si>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</si>
  <si>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</si>
  <si>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</si>
  <si>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</si>
  <si>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</si>
  <si>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</si>
  <si>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</si>
  <si>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</si>
  <si>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</si>
  <si>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</si>
  <si>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</si>
  <si>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</si>
  <si>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</si>
  <si>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</si>
  <si>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</si>
  <si>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</si>
  <si>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</si>
  <si>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</si>
  <si>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</si>
  <si>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</si>
  <si>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</si>
  <si>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</si>
  <si>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</si>
  <si>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</si>
  <si>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</si>
  <si>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</si>
  <si>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</si>
  <si>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</si>
  <si>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</si>
  <si>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</si>
  <si>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</si>
  <si>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</si>
  <si>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</si>
  <si>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</si>
  <si>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</si>
  <si>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</si>
  <si>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</si>
  <si>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</si>
  <si>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</si>
  <si>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</si>
  <si>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</si>
  <si>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</si>
  <si>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</si>
  <si>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</si>
  <si>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</si>
  <si>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</si>
  <si>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</si>
  <si>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</si>
  <si>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</si>
  <si>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</si>
  <si>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</si>
  <si>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</si>
  <si>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</si>
  <si>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</si>
  <si>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</si>
  <si>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</si>
  <si>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</si>
  <si>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</si>
  <si>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</si>
  <si>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</si>
  <si>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</si>
  <si>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</si>
  <si>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</si>
  <si>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</si>
  <si>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</si>
  <si>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</si>
  <si>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</si>
  <si>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</si>
  <si>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</si>
  <si>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</si>
  <si>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</si>
  <si>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</si>
  <si>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</si>
  <si>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</si>
  <si>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</si>
  <si>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</si>
  <si>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</si>
  <si>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</si>
  <si>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</si>
  <si>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</si>
  <si>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</si>
  <si>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</si>
  <si>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</si>
  <si>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</si>
  <si>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</si>
  <si>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</si>
  <si>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</si>
  <si>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</si>
  <si>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</si>
  <si>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</si>
  <si>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</si>
  <si>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</si>
  <si>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</si>
  <si>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</si>
  <si>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</si>
  <si>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</si>
  <si>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</si>
  <si>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</si>
  <si>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</si>
  <si>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</si>
  <si>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</si>
  <si>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</si>
  <si>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</si>
  <si>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</si>
  <si>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</si>
  <si>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</si>
  <si>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</si>
  <si>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</si>
  <si>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</si>
  <si>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</si>
  <si>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</si>
  <si>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</si>
  <si>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</si>
  <si>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</si>
  <si>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</si>
  <si>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</si>
  <si>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</si>
  <si>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</si>
  <si>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</si>
  <si>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</si>
  <si>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</si>
  <si>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</si>
  <si>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</si>
  <si>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</si>
  <si>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</si>
  <si>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</si>
  <si>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</si>
  <si>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</si>
  <si>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</si>
  <si>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</si>
  <si>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</si>
  <si>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</si>
  <si>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</si>
  <si>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</si>
  <si>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</si>
  <si>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</si>
  <si>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</si>
  <si>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</si>
  <si>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</si>
  <si>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</si>
  <si>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</si>
  <si>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</si>
  <si>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</si>
  <si>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</si>
  <si>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</si>
  <si>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</si>
  <si>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</si>
  <si>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</si>
  <si>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</si>
  <si>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</si>
  <si>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</si>
  <si>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</si>
  <si>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</si>
  <si>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</si>
  <si>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</si>
  <si>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</si>
  <si>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</si>
  <si>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</si>
  <si>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</si>
  <si>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</si>
  <si>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</si>
  <si>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</si>
  <si>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</si>
  <si>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</si>
  <si>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</si>
  <si>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</si>
  <si>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</si>
  <si>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</si>
  <si>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</si>
  <si>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</si>
  <si>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</si>
  <si>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</si>
  <si>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</si>
  <si>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</si>
  <si>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</si>
  <si>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</si>
  <si>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</si>
  <si>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</si>
  <si>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</si>
  <si>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</si>
  <si>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</si>
  <si>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</si>
  <si>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</si>
  <si>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</si>
  <si>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</si>
  <si>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</si>
  <si>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</si>
  <si>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</si>
  <si>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</si>
  <si>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</si>
  <si>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</si>
  <si>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</si>
  <si>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</si>
  <si>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</si>
  <si>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</si>
  <si>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</si>
  <si>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</si>
  <si>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</si>
  <si>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</si>
  <si>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</si>
  <si>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</si>
  <si>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</si>
  <si>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</si>
  <si>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</si>
  <si>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</si>
  <si>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</si>
  <si>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</si>
  <si>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</si>
  <si>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</si>
  <si>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</si>
  <si>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</si>
  <si>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</si>
  <si>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</si>
  <si>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</si>
  <si>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</si>
  <si>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</si>
  <si>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</si>
  <si>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</si>
  <si>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</si>
  <si>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</si>
  <si>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</si>
  <si>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</si>
  <si>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</si>
  <si>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</si>
  <si>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</si>
  <si>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</si>
  <si>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</si>
  <si>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</si>
  <si>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</si>
  <si>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</si>
  <si>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</si>
  <si>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</si>
  <si>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</si>
  <si>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</si>
  <si>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</si>
  <si>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</si>
  <si>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</si>
  <si>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</si>
  <si>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</si>
  <si>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</si>
  <si>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</si>
  <si>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</si>
  <si>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</si>
  <si>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</si>
  <si>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</si>
  <si>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</si>
  <si>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</si>
  <si>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</si>
  <si>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</si>
  <si>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</si>
  <si>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</si>
  <si>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</si>
  <si>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</si>
  <si>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</si>
  <si>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</si>
  <si>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</si>
  <si>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</si>
  <si>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</si>
  <si>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</si>
  <si>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</si>
  <si>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</si>
  <si>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</si>
  <si>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</si>
  <si>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</si>
  <si>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</si>
  <si>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</si>
  <si>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</si>
  <si>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</si>
  <si>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</si>
  <si>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</si>
  <si>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</si>
  <si>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</si>
  <si>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</si>
  <si>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</si>
  <si>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</si>
  <si>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</si>
  <si>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</si>
  <si>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</si>
  <si>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</si>
  <si>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</si>
  <si>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</si>
  <si>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</si>
  <si>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</si>
  <si>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</si>
  <si>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</si>
  <si>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</si>
  <si>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</si>
  <si>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</si>
  <si>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</si>
  <si>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</si>
  <si>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</si>
  <si>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</si>
  <si>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</si>
  <si>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</si>
  <si>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</si>
  <si>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</si>
  <si>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</si>
  <si>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</si>
  <si>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</si>
  <si>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</si>
  <si>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</si>
  <si>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</si>
  <si>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</si>
  <si>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</si>
  <si>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</si>
  <si>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</si>
  <si>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</si>
  <si>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</si>
  <si>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</si>
  <si>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</si>
  <si>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</si>
  <si>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</si>
  <si>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</si>
  <si>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</si>
  <si>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</si>
  <si>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</si>
  <si>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</si>
  <si>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</si>
  <si>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</si>
  <si>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</si>
  <si>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</si>
  <si>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</si>
  <si>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</si>
  <si>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</si>
  <si>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</si>
  <si>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</si>
  <si>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</si>
  <si>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</si>
  <si>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</si>
  <si>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</si>
  <si>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</si>
  <si>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</si>
  <si>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</si>
  <si>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</si>
  <si>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</si>
  <si>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</si>
  <si>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</si>
  <si>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</si>
  <si>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</si>
  <si>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</si>
  <si>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</si>
  <si>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</si>
  <si>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</si>
  <si>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</si>
  <si>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</si>
  <si>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</si>
  <si>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</si>
  <si>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</si>
  <si>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</si>
  <si>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</si>
  <si>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</si>
  <si>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</si>
  <si>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</si>
  <si>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</si>
  <si>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</si>
  <si>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</si>
  <si>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</si>
  <si>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</si>
  <si>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</si>
  <si>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</si>
  <si>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</si>
  <si>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</si>
  <si>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</si>
  <si>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</si>
  <si>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</si>
  <si>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</si>
  <si>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</si>
  <si>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</si>
  <si>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</si>
  <si>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</si>
  <si>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</si>
  <si>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</si>
  <si>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</si>
  <si>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</si>
  <si>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</si>
  <si>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</si>
  <si>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</si>
  <si>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</si>
  <si>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</si>
  <si>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</si>
  <si>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</si>
  <si>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</si>
  <si>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</si>
  <si>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</si>
  <si>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</si>
  <si>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</si>
  <si>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</si>
  <si>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</si>
  <si>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</si>
  <si>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</si>
  <si>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</si>
  <si>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</si>
  <si>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</si>
  <si>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</si>
  <si>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</si>
  <si>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</si>
  <si>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</si>
  <si>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</si>
  <si>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</si>
  <si>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</si>
  <si>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</si>
  <si>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</si>
  <si>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</si>
  <si>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</si>
  <si>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</si>
  <si>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</si>
  <si>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</si>
  <si>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</si>
  <si>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</si>
  <si>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</si>
  <si>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</si>
  <si>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</si>
  <si>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</si>
  <si>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</si>
  <si>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</si>
  <si>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</si>
  <si>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</si>
  <si>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</si>
  <si>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</si>
  <si>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</si>
  <si>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</si>
  <si>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</si>
  <si>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</si>
  <si>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</si>
  <si>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</si>
  <si>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</si>
  <si>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</si>
  <si>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</si>
  <si>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</si>
  <si>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</si>
  <si>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</si>
  <si>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</si>
  <si>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</si>
  <si>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</si>
  <si>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</si>
  <si>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</si>
  <si>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</si>
  <si>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</si>
  <si>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</si>
  <si>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</si>
  <si>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</si>
  <si>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</si>
  <si>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</si>
  <si>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</si>
  <si>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</si>
  <si>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</si>
  <si>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</si>
  <si>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</si>
  <si>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</si>
  <si>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</si>
  <si>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</si>
  <si>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</si>
  <si>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</si>
  <si>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</si>
  <si>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</si>
  <si>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</si>
  <si>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</si>
  <si>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</si>
  <si>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</si>
  <si>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</si>
  <si>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</si>
  <si>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</si>
  <si>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</si>
  <si>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</si>
  <si>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</si>
  <si>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</si>
  <si>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</si>
  <si>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</si>
  <si>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</si>
  <si>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</si>
  <si>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</si>
  <si>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</si>
  <si>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</si>
  <si>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</si>
  <si>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</si>
  <si>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</si>
  <si>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</si>
  <si>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</si>
  <si>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</si>
  <si>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</si>
  <si>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</si>
  <si>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</si>
  <si>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</si>
  <si>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</si>
  <si>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</si>
  <si>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</si>
  <si>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</si>
  <si>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</si>
  <si>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</si>
  <si>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</si>
  <si>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</si>
  <si>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</si>
  <si>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</si>
  <si>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</si>
  <si>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</si>
  <si>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</si>
  <si>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</si>
  <si>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</si>
  <si>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</si>
  <si>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</si>
  <si>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</si>
  <si>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</si>
  <si>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</si>
  <si>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</si>
  <si>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</si>
  <si>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</si>
  <si>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</si>
  <si>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</si>
  <si>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</si>
  <si>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</si>
  <si>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</si>
  <si>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</si>
  <si>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</si>
  <si>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</si>
  <si>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</si>
  <si>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</si>
  <si>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</si>
  <si>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</si>
  <si>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</si>
  <si>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</si>
  <si>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</si>
  <si>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</si>
  <si>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</si>
  <si>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</si>
  <si>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</si>
  <si>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</si>
  <si>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</si>
  <si>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</si>
  <si>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</si>
  <si>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</si>
  <si>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</si>
  <si>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</si>
  <si>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</si>
  <si>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</si>
  <si>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</si>
  <si>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</si>
  <si>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</si>
  <si>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</si>
  <si>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</si>
  <si>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</si>
  <si>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</si>
  <si>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</si>
  <si>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</si>
  <si>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</si>
  <si>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</si>
  <si>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</si>
  <si>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</si>
  <si>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</si>
  <si>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</si>
  <si>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</si>
  <si>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</si>
  <si>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</si>
  <si>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</si>
  <si>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</si>
  <si>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</si>
  <si>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</si>
  <si>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</si>
  <si>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</si>
  <si>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</si>
  <si>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</si>
  <si>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</si>
  <si>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</si>
  <si>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</si>
  <si>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</si>
  <si>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</si>
  <si>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</si>
  <si>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</si>
  <si>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</si>
  <si>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</si>
  <si>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</si>
  <si>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</si>
  <si>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</si>
  <si>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</si>
  <si>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</si>
  <si>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</si>
  <si>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</si>
  <si>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</si>
  <si>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</si>
  <si>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</si>
  <si>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</si>
  <si>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</si>
  <si>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</si>
  <si>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</si>
  <si>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</si>
  <si>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</si>
  <si>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</si>
  <si>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</si>
  <si>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</si>
  <si>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</si>
  <si>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</si>
  <si>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</si>
  <si>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</si>
  <si>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</si>
  <si>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</si>
  <si>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</si>
  <si>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</si>
  <si>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</si>
  <si>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</si>
  <si>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</si>
  <si>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</si>
  <si>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</si>
  <si>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</si>
  <si>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</si>
  <si>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</si>
  <si>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</si>
  <si>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</si>
  <si>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</si>
  <si>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</si>
  <si>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</si>
  <si>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</si>
  <si>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</si>
  <si>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</si>
  <si>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</si>
  <si>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</si>
  <si>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</si>
  <si>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</si>
  <si>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</si>
  <si>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</si>
  <si>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</si>
  <si>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</si>
  <si>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</si>
  <si>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</si>
  <si>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</si>
  <si>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</si>
  <si>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</si>
  <si>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</si>
  <si>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</si>
  <si>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</si>
  <si>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</si>
  <si>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</si>
  <si>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</si>
  <si>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</si>
  <si>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</si>
  <si>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</si>
  <si>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</si>
  <si>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</si>
  <si>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</si>
  <si>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</si>
  <si>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</si>
  <si>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</si>
  <si>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</si>
  <si>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</si>
  <si>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</si>
  <si>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</si>
  <si>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</si>
  <si>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</si>
  <si>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</si>
  <si>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</si>
  <si>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</si>
  <si>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</si>
  <si>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</si>
  <si>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</si>
  <si>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</si>
  <si>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</si>
  <si>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</si>
  <si>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</si>
  <si>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</si>
  <si>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</si>
  <si>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</si>
  <si>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</si>
  <si>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</si>
  <si>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</si>
  <si>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</si>
  <si>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</si>
  <si>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</si>
  <si>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</si>
  <si>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</si>
  <si>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</si>
  <si>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</si>
  <si>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</si>
  <si>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</si>
  <si>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</si>
  <si>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</si>
  <si>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</si>
  <si>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</si>
  <si>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</si>
  <si>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</si>
  <si>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</si>
  <si>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</si>
  <si>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</si>
  <si>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</si>
  <si>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</si>
  <si>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</si>
  <si>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</si>
  <si>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</si>
  <si>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</si>
  <si>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</si>
  <si>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</si>
  <si>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</si>
  <si>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</si>
  <si>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</si>
  <si>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</si>
  <si>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</si>
  <si>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</si>
  <si>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</si>
  <si>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</si>
  <si>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</si>
  <si>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</si>
  <si>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</si>
  <si>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</si>
  <si>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</si>
  <si>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</si>
  <si>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</si>
  <si>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</si>
  <si>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</si>
  <si>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</si>
  <si>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</si>
  <si>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</si>
  <si>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</si>
  <si>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</si>
  <si>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</si>
  <si>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</si>
  <si>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</si>
  <si>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</si>
  <si>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</si>
  <si>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</si>
  <si>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</si>
  <si>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</si>
  <si>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</si>
  <si>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</si>
  <si>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</si>
  <si>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</si>
  <si>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</si>
  <si>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</si>
  <si>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</si>
  <si>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</si>
  <si>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</si>
  <si>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</si>
  <si>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</si>
  <si>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</si>
  <si>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</si>
  <si>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</si>
  <si>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</si>
  <si>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</si>
  <si>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</si>
  <si>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</si>
  <si>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</si>
  <si>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</si>
  <si>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</si>
  <si>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</si>
  <si>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</si>
  <si>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</si>
  <si>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</si>
  <si>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</si>
  <si>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</si>
  <si>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</si>
  <si>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</si>
  <si>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</si>
  <si>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</si>
  <si>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</si>
  <si>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</si>
  <si>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</si>
  <si>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</si>
  <si>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</si>
  <si>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</si>
  <si>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</si>
  <si>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</si>
  <si>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</si>
  <si>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</si>
  <si>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</si>
  <si>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</si>
  <si>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</si>
  <si>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</si>
  <si>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</si>
  <si>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</si>
  <si>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</si>
  <si>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</si>
  <si>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</si>
  <si>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</si>
  <si>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</si>
  <si>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</si>
  <si>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</si>
  <si>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</si>
  <si>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</si>
  <si>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</si>
  <si>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</si>
  <si>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</si>
  <si>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</si>
  <si>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</si>
  <si>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</si>
  <si>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</si>
  <si>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</si>
  <si>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</si>
  <si>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</si>
  <si>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</si>
  <si>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</si>
  <si>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</si>
  <si>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</si>
  <si>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</si>
  <si>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</si>
  <si>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</si>
  <si>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</si>
  <si>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</si>
  <si>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</si>
  <si>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</si>
  <si>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</si>
  <si>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</si>
  <si>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</si>
  <si>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</si>
  <si>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</si>
  <si>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</si>
  <si>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</si>
  <si>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</si>
  <si>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</si>
  <si>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</si>
  <si>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</si>
  <si>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</si>
  <si>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</si>
  <si>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</si>
  <si>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</si>
  <si>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</si>
  <si>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</si>
  <si>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</si>
  <si>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</si>
  <si>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</si>
  <si>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</si>
  <si>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</si>
  <si>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</si>
  <si>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</si>
  <si>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</si>
  <si>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</si>
  <si>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</si>
  <si>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</si>
  <si>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</si>
  <si>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</si>
  <si>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</si>
  <si>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</si>
  <si>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</si>
  <si>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</si>
  <si>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</si>
  <si>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</si>
  <si>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</si>
  <si>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</si>
  <si>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</si>
  <si>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</si>
  <si>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</si>
  <si>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</si>
  <si>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</si>
  <si>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</si>
  <si>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</si>
  <si>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</si>
  <si>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</si>
  <si>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</si>
  <si>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</si>
  <si>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</si>
  <si>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</si>
  <si>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</si>
  <si>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</si>
  <si>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</si>
  <si>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</si>
  <si>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</si>
  <si>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</si>
  <si>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</si>
  <si>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</si>
  <si>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</si>
  <si>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</si>
  <si>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</si>
  <si>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</si>
  <si>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</si>
  <si>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</si>
  <si>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</si>
  <si>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</si>
  <si>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</si>
  <si>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</si>
  <si>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</si>
  <si>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</si>
  <si>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</si>
  <si>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</si>
  <si>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</si>
  <si>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</si>
  <si>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</si>
  <si>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</si>
  <si>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</si>
  <si>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</si>
  <si>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</si>
  <si>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</si>
  <si>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</si>
  <si>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</si>
  <si>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</si>
  <si>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</si>
  <si>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</si>
  <si>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</si>
  <si>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</si>
  <si>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</si>
  <si>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</si>
  <si>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</si>
  <si>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</si>
  <si>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</si>
  <si>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</si>
  <si>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</si>
  <si>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</si>
  <si>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</si>
  <si>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</si>
  <si>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</si>
  <si>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</si>
  <si>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</si>
  <si>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</si>
  <si>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</si>
  <si>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</si>
  <si>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</si>
  <si>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</si>
  <si>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</si>
  <si>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</si>
  <si>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</si>
  <si>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</si>
  <si>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</si>
  <si>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</si>
  <si>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</si>
  <si>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</si>
  <si>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</si>
  <si>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</si>
  <si>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</si>
  <si>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</si>
  <si>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</si>
  <si>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</si>
  <si>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</si>
  <si>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</si>
  <si>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</si>
  <si>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</si>
  <si>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</si>
  <si>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</si>
  <si>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</si>
  <si>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</si>
  <si>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</si>
  <si>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</si>
  <si>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</si>
  <si>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</si>
  <si>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</si>
  <si>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</si>
  <si>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</si>
  <si>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</si>
  <si>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</si>
  <si>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</si>
  <si>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</si>
  <si>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</si>
  <si>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</si>
  <si>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</si>
  <si>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</si>
  <si>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</si>
  <si>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</si>
  <si>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</si>
  <si>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</si>
  <si>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</si>
  <si>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</si>
  <si>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</si>
  <si>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</si>
  <si>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</si>
  <si>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</si>
  <si>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</si>
  <si>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</si>
  <si>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</si>
  <si>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</si>
  <si>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</si>
  <si>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</si>
  <si>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</si>
  <si>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</si>
  <si>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</si>
  <si>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</si>
  <si>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</si>
  <si>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</si>
  <si>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</si>
  <si>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</si>
  <si>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</si>
  <si>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</si>
  <si>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</si>
  <si>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</si>
  <si>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</si>
  <si>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</si>
  <si>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</si>
  <si>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</si>
  <si>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</si>
  <si>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</si>
  <si>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</si>
  <si>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</si>
  <si>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</si>
  <si>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</si>
  <si>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</si>
  <si>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</si>
  <si>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</si>
  <si>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</si>
  <si>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</si>
  <si>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</si>
  <si>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</si>
  <si>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</si>
  <si>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</si>
  <si>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</si>
  <si>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</si>
  <si>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</si>
  <si>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</si>
  <si>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</si>
  <si>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</si>
  <si>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</si>
  <si>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</si>
  <si>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</si>
  <si>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</si>
  <si>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</si>
  <si>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</si>
  <si>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</si>
  <si>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</si>
  <si>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</si>
  <si>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</si>
  <si>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</si>
  <si>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</si>
  <si>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</si>
  <si>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</si>
  <si>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</si>
  <si>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</si>
  <si>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</si>
  <si>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</si>
  <si>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</si>
  <si>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</si>
  <si>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</si>
  <si>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</si>
  <si>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</si>
  <si>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</si>
  <si>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</si>
  <si>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</si>
  <si>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</si>
  <si>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</si>
  <si>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</si>
  <si>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</si>
  <si>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</si>
  <si>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</si>
  <si>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</si>
  <si>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</si>
  <si>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</si>
  <si>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</si>
  <si>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</si>
  <si>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</si>
  <si>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</si>
  <si>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</si>
  <si>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</si>
  <si>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</si>
  <si>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</si>
  <si>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</si>
  <si>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</si>
  <si>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</si>
  <si>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</si>
  <si>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</si>
  <si>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</si>
  <si>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</si>
  <si>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</si>
  <si>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</si>
  <si>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</si>
  <si>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</si>
  <si>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</si>
  <si>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</si>
  <si>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</si>
  <si>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</si>
  <si>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</si>
  <si>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</si>
  <si>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</si>
  <si>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</si>
  <si>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</si>
  <si>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</si>
  <si>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</si>
  <si>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</si>
  <si>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</si>
  <si>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</si>
  <si>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</si>
  <si>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</si>
  <si>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</si>
  <si>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</si>
  <si>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</si>
  <si>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</si>
  <si>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</si>
  <si>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</si>
  <si>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</si>
  <si>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</si>
  <si>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</si>
  <si>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</si>
  <si>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</si>
  <si>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</si>
  <si>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</si>
  <si>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</si>
  <si>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</si>
  <si>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</si>
  <si>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</si>
  <si>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</si>
  <si>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</si>
  <si>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</si>
  <si>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</si>
  <si>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</si>
  <si>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</si>
  <si>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</si>
  <si>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</si>
  <si>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</si>
  <si>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</si>
  <si>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</si>
  <si>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</si>
  <si>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</si>
  <si>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</si>
  <si>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</si>
  <si>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</si>
  <si>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</si>
  <si>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</si>
  <si>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</si>
  <si>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</si>
  <si>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</si>
  <si>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</si>
  <si>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</si>
  <si>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</si>
  <si>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</si>
  <si>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</si>
  <si>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</si>
  <si>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</si>
  <si>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</si>
  <si>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</si>
  <si>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</si>
  <si>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</si>
  <si>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</si>
  <si>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</si>
  <si>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</si>
  <si>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</si>
  <si>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</si>
  <si>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</si>
  <si>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</si>
  <si>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</si>
  <si>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</si>
  <si>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</si>
  <si>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</si>
  <si>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</si>
  <si>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</si>
  <si>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</si>
  <si>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</si>
  <si>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</si>
  <si>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</si>
  <si>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</si>
  <si>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</si>
  <si>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</si>
  <si>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</si>
  <si>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</si>
  <si>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</si>
  <si>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</si>
  <si>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</si>
  <si>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</si>
  <si>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</si>
  <si>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</si>
  <si>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</si>
  <si>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</si>
  <si>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</si>
  <si>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</si>
  <si>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</si>
  <si>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</si>
  <si>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</si>
  <si>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</si>
  <si>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</si>
  <si>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</si>
  <si>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</si>
  <si>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</si>
  <si>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</si>
  <si>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</si>
  <si>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</si>
  <si>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</si>
  <si>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</si>
  <si>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</si>
  <si>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</si>
  <si>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</si>
  <si>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</si>
  <si>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</si>
  <si>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</si>
  <si>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</si>
  <si>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</si>
  <si>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</si>
  <si>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</si>
  <si>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</si>
  <si>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</si>
  <si>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</si>
  <si>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</si>
  <si>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</si>
  <si>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</si>
  <si>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</si>
  <si>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</si>
  <si>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</si>
  <si>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</si>
  <si>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</si>
  <si>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</si>
  <si>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</si>
  <si>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</si>
  <si>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</si>
  <si>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</si>
  <si>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</si>
  <si>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</si>
  <si>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</si>
  <si>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</si>
  <si>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</si>
  <si>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</si>
  <si>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</si>
  <si>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</si>
  <si>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</si>
  <si>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</si>
  <si>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</si>
  <si>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</si>
  <si>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</si>
  <si>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</si>
  <si>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</si>
  <si>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</si>
  <si>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</si>
  <si>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</si>
  <si>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</si>
  <si>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</si>
  <si>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</si>
  <si>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</si>
  <si>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</si>
  <si>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</si>
  <si>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</si>
  <si>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</si>
  <si>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</si>
  <si>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</si>
  <si>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</si>
  <si>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</si>
  <si>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</si>
  <si>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</si>
  <si>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</si>
  <si>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</si>
  <si>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</si>
  <si>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</si>
  <si>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</si>
  <si>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</si>
  <si>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</si>
  <si>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</si>
  <si>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</si>
  <si>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</si>
  <si>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</si>
  <si>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</si>
  <si>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</si>
  <si>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</si>
  <si>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</si>
  <si>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</si>
  <si>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</si>
  <si>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</si>
  <si>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</si>
  <si>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</si>
  <si>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</si>
  <si>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</si>
  <si>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</si>
  <si>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</si>
  <si>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</si>
  <si>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</si>
  <si>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</si>
  <si>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</si>
  <si>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</si>
  <si>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</si>
  <si>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</si>
  <si>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</si>
  <si>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</si>
  <si>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</si>
  <si>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</si>
  <si>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</si>
  <si>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</si>
  <si>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</si>
  <si>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</si>
  <si>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</si>
  <si>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</si>
  <si>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</si>
  <si>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</si>
  <si>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</si>
  <si>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</si>
  <si>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</si>
  <si>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</si>
  <si>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</si>
  <si>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</si>
  <si>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</si>
  <si>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</si>
  <si>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</si>
  <si>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</si>
  <si>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</si>
  <si>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</si>
  <si>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</si>
  <si>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</si>
  <si>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</si>
  <si>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</si>
  <si>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</si>
  <si>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</si>
  <si>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</si>
  <si>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</si>
  <si>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</si>
  <si>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</si>
  <si>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</si>
  <si>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</si>
  <si>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</si>
  <si>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</si>
  <si>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</si>
  <si>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</si>
  <si>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</si>
  <si>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</si>
  <si>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</si>
  <si>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</si>
  <si>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</si>
  <si>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</si>
  <si>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</si>
  <si>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</si>
  <si>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</si>
  <si>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</si>
  <si>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</si>
  <si>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</si>
  <si>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</si>
  <si>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</si>
  <si>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</si>
  <si>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</si>
  <si>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</si>
  <si>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</si>
  <si>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</si>
  <si>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</si>
  <si>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</si>
  <si>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</si>
  <si>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</si>
  <si>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</si>
  <si>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</si>
  <si>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</si>
  <si>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</si>
  <si>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</si>
  <si>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</si>
  <si>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</si>
  <si>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</si>
  <si>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</si>
  <si>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</si>
  <si>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</si>
  <si>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</si>
  <si>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</si>
  <si>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</si>
  <si>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</si>
  <si>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</si>
  <si>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</si>
  <si>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</si>
  <si>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</si>
  <si>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</si>
  <si>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</si>
  <si>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</si>
  <si>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</si>
  <si>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</si>
  <si>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</si>
  <si>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</si>
  <si>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</si>
  <si>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</si>
  <si>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</si>
  <si>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</si>
  <si>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</si>
  <si>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</si>
  <si>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</si>
  <si>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</si>
  <si>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</si>
  <si>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</si>
  <si>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</si>
  <si>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</si>
  <si>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</si>
  <si>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</si>
  <si>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</si>
  <si>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</si>
  <si>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</si>
  <si>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</si>
  <si>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</si>
  <si>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</si>
  <si>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</si>
  <si>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</si>
  <si>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</si>
  <si>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</si>
  <si>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</si>
  <si>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</si>
  <si>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</si>
  <si>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</si>
  <si>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</si>
  <si>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</si>
  <si>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</si>
  <si>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</si>
  <si>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</si>
  <si>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</si>
  <si>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</si>
  <si>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</si>
  <si>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</si>
  <si>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</si>
  <si>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</si>
  <si>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</si>
  <si>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</si>
  <si>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</si>
  <si>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</si>
  <si>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</si>
  <si>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</si>
  <si>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</si>
  <si>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</si>
  <si>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</si>
  <si>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</si>
  <si>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</si>
  <si>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</si>
  <si>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</si>
  <si>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</si>
  <si>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</si>
  <si>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</si>
  <si>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</si>
  <si>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</si>
  <si>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</si>
  <si>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</si>
  <si>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</si>
  <si>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</si>
  <si>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</si>
  <si>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</si>
  <si>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</si>
  <si>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</si>
  <si>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</si>
  <si>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</si>
  <si>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</si>
  <si>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</si>
  <si>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</si>
  <si>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</si>
  <si>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</si>
  <si>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</si>
  <si>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</si>
  <si>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</si>
  <si>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</si>
  <si>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</si>
  <si>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</si>
  <si>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</si>
  <si>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</si>
  <si>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</si>
  <si>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</si>
  <si>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</si>
  <si>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</si>
  <si>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</si>
  <si>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</si>
  <si>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</si>
  <si>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</si>
  <si>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</si>
  <si>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</si>
  <si>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</si>
  <si>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</si>
  <si>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</si>
  <si>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</si>
  <si>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</si>
  <si>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</si>
  <si>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</si>
  <si>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</si>
  <si>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</si>
  <si>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</si>
  <si>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</si>
  <si>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</si>
  <si>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</si>
  <si>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</si>
  <si>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</si>
  <si>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</si>
  <si>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</si>
  <si>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</si>
  <si>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</si>
  <si>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</si>
  <si>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</si>
  <si>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</si>
  <si>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</si>
  <si>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</si>
  <si>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</si>
  <si>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</si>
  <si>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</si>
  <si>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</si>
  <si>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</si>
  <si>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</si>
  <si>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</si>
  <si>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</si>
  <si>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</si>
  <si>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</si>
  <si>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</si>
  <si>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</si>
  <si>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</si>
  <si>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</si>
  <si>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</si>
  <si>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</si>
  <si>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</si>
  <si>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</si>
  <si>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</si>
  <si>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</si>
  <si>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</si>
  <si>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</si>
  <si>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</si>
  <si>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</si>
  <si>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</si>
  <si>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</si>
  <si>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</si>
  <si>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</si>
  <si>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</si>
  <si>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</si>
  <si>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</si>
  <si>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</si>
  <si>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</si>
  <si>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</si>
  <si>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</si>
  <si>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</si>
  <si>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</si>
  <si>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</si>
  <si>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</si>
  <si>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</si>
  <si>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</si>
  <si>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</si>
  <si>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</si>
  <si>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</si>
  <si>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</si>
  <si>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</si>
  <si>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</si>
  <si>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</si>
  <si>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</si>
  <si>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</si>
  <si>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</si>
  <si>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</si>
  <si>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</si>
  <si>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</si>
  <si>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</si>
  <si>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</si>
  <si>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</si>
  <si>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</si>
  <si>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</si>
  <si>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</si>
  <si>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</si>
  <si>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</si>
  <si>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</si>
  <si>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</si>
  <si>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</si>
  <si>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</si>
  <si>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</si>
  <si>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</si>
  <si>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</si>
  <si>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</si>
  <si>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</si>
  <si>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</si>
  <si>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</si>
  <si>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</si>
  <si>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</si>
  <si>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</si>
  <si>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</si>
  <si>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</si>
  <si>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</si>
  <si>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</si>
  <si>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</si>
  <si>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</si>
  <si>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</si>
  <si>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</si>
  <si>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</si>
  <si>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</si>
  <si>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</si>
  <si>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</si>
  <si>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</si>
  <si>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</si>
  <si>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</si>
  <si>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</si>
  <si>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</si>
  <si>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</si>
  <si>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</si>
  <si>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</si>
  <si>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</si>
  <si>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</si>
  <si>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</si>
  <si>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</si>
  <si>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</si>
  <si>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</si>
  <si>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</si>
  <si>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</si>
  <si>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</si>
  <si>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</si>
  <si>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</si>
  <si>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</si>
  <si>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</si>
  <si>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</si>
  <si>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</si>
  <si>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</si>
  <si>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</si>
  <si>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</si>
  <si>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</si>
  <si>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</si>
  <si>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</si>
  <si>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</si>
  <si>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</si>
  <si>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</si>
  <si>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</si>
  <si>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</si>
  <si>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</si>
  <si>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</si>
  <si>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</si>
  <si>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</si>
  <si>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</si>
  <si>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</si>
  <si>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</si>
  <si>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</si>
  <si>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</si>
  <si>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</si>
  <si>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</si>
  <si>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</si>
  <si>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</si>
  <si>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</si>
  <si>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</si>
  <si>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</si>
  <si>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</si>
  <si>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</si>
  <si>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</si>
  <si>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</si>
  <si>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</si>
  <si>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</si>
  <si>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</si>
  <si>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</si>
  <si>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</si>
  <si>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</si>
  <si>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</si>
  <si>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</si>
  <si>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</si>
  <si>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</si>
  <si>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</si>
  <si>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</si>
  <si>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</si>
  <si>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</si>
  <si>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</si>
  <si>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</si>
  <si>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</si>
  <si>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</si>
  <si>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</si>
  <si>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</si>
  <si>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</si>
  <si>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</si>
  <si>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</si>
  <si>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</si>
  <si>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</si>
  <si>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</si>
  <si>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</si>
  <si>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</si>
  <si>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</si>
  <si>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</si>
  <si>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</si>
  <si>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</si>
  <si>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</si>
  <si>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</si>
  <si>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</si>
  <si>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</si>
  <si>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</si>
  <si>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</si>
  <si>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</si>
  <si>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</si>
  <si>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</si>
  <si>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</si>
  <si>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</si>
  <si>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</si>
  <si>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</si>
  <si>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</si>
  <si>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</si>
  <si>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</si>
  <si>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</si>
  <si>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</si>
  <si>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</si>
  <si>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</si>
  <si>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</si>
  <si>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</si>
  <si>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</si>
  <si>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</si>
  <si>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</si>
  <si>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</si>
  <si>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</si>
  <si>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</si>
  <si>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</si>
  <si>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</si>
  <si>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</si>
  <si>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</si>
  <si>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</si>
  <si>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</si>
  <si>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</si>
  <si>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</si>
  <si>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</si>
  <si>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</si>
  <si>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</si>
  <si>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</si>
  <si>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</si>
  <si>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</si>
  <si>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</si>
  <si>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</si>
  <si>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</si>
  <si>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</si>
  <si>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</si>
  <si>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</si>
  <si>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</si>
  <si>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</si>
  <si>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</si>
  <si>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</si>
  <si>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</si>
  <si>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</si>
  <si>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</si>
  <si>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</si>
  <si>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</si>
  <si>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</si>
  <si>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</si>
  <si>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</si>
  <si>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</si>
  <si>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</si>
  <si>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</si>
  <si>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</si>
  <si>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</si>
  <si>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</si>
  <si>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</si>
  <si>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</si>
  <si>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</si>
  <si>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</si>
  <si>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</si>
  <si>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</si>
  <si>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</si>
  <si>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</si>
  <si>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</si>
  <si>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</si>
  <si>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</si>
  <si>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</si>
  <si>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</si>
  <si>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</si>
  <si>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</si>
  <si>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</si>
  <si>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</si>
  <si>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</si>
  <si>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</si>
  <si>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</si>
  <si>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</si>
  <si>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</si>
  <si>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</si>
  <si>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</si>
  <si>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</si>
  <si>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</si>
  <si>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</si>
  <si>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</si>
  <si>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</si>
  <si>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</si>
  <si>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</si>
  <si>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</si>
  <si>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</si>
  <si>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</si>
  <si>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</si>
  <si>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</si>
  <si>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</si>
  <si>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</si>
  <si>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</si>
  <si>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</si>
  <si>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</si>
  <si>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</si>
  <si>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</si>
  <si>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</si>
  <si>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</si>
  <si>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</si>
  <si>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</si>
  <si>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</si>
  <si>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</si>
  <si>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</si>
  <si>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</si>
  <si>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</si>
  <si>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</si>
  <si>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</si>
  <si>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</si>
  <si>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</si>
  <si>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</si>
  <si>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</si>
  <si>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</si>
  <si>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</si>
  <si>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</si>
  <si>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</si>
  <si>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</si>
  <si>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</si>
  <si>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</si>
  <si>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</si>
  <si>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</si>
  <si>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</si>
  <si>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</si>
  <si>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</si>
  <si>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</si>
  <si>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</si>
  <si>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</si>
  <si>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</si>
  <si>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</si>
  <si>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</si>
  <si>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</si>
  <si>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</si>
  <si>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</si>
  <si>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</si>
  <si>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</si>
  <si>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</si>
  <si>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</si>
  <si>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</si>
  <si>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</si>
  <si>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</si>
  <si>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</si>
  <si>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</si>
  <si>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</si>
  <si>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</si>
  <si>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</si>
  <si>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</si>
  <si>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</si>
  <si>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</si>
  <si>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</si>
  <si>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</si>
  <si>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</si>
  <si>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</si>
  <si>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</si>
  <si>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</si>
  <si>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</si>
  <si>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</si>
  <si>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</si>
  <si>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</si>
  <si>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</si>
  <si>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</si>
  <si>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</si>
  <si>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</si>
  <si>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</si>
  <si>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</si>
  <si>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</si>
  <si>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</si>
  <si>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</si>
  <si>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</si>
  <si>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</si>
  <si>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</si>
  <si>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</si>
  <si>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</si>
  <si>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</si>
  <si>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</si>
  <si>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</si>
  <si>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</si>
  <si>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</si>
  <si>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</si>
  <si>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</si>
  <si>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</si>
  <si>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</si>
  <si>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</si>
  <si>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</si>
  <si>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</si>
  <si>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</si>
  <si>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</si>
  <si>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</si>
  <si>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</si>
  <si>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</si>
  <si>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</si>
  <si>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</si>
  <si>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</si>
  <si>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</si>
  <si>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</si>
  <si>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</si>
  <si>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</si>
  <si>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</si>
  <si>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</si>
  <si>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</si>
  <si>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</si>
  <si>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</si>
  <si>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</si>
  <si>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</si>
  <si>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</si>
  <si>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</si>
  <si>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</si>
  <si>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</si>
  <si>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</si>
  <si>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</si>
  <si>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</si>
  <si>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</si>
  <si>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</si>
  <si>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</si>
  <si>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</si>
  <si>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</si>
  <si>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</si>
  <si>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</si>
  <si>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</si>
  <si>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</si>
  <si>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</si>
  <si>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</si>
  <si>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</si>
  <si>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</si>
  <si>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</si>
  <si>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</si>
  <si>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</si>
  <si>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</si>
  <si>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</si>
  <si>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</si>
  <si>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</si>
  <si>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</si>
  <si>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</si>
  <si>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</si>
  <si>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</si>
  <si>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</si>
  <si>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</si>
  <si>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</si>
  <si>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</si>
  <si>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</si>
  <si>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</si>
  <si>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</si>
  <si>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</si>
  <si>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</si>
  <si>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</si>
  <si>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</si>
  <si>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</si>
  <si>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</si>
  <si>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</si>
  <si>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</si>
  <si>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</si>
  <si>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</si>
  <si>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</si>
  <si>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</si>
  <si>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</si>
  <si>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</si>
  <si>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</si>
  <si>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</si>
  <si>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</si>
  <si>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</si>
  <si>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</si>
  <si>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</si>
  <si>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</si>
  <si>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</si>
  <si>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</si>
  <si>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</si>
  <si>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</si>
  <si>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</si>
  <si>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</si>
  <si>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</si>
  <si>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</si>
  <si>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</si>
  <si>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</si>
  <si>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</si>
  <si>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</si>
  <si>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</si>
  <si>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</si>
  <si>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</si>
  <si>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</si>
  <si>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</si>
  <si>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</si>
  <si>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</si>
  <si>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</si>
  <si>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</si>
  <si>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</si>
  <si>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</si>
  <si>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</si>
  <si>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</si>
  <si>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</si>
  <si>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</si>
  <si>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</si>
  <si>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</si>
  <si>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</si>
  <si>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</si>
  <si>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</si>
  <si>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</si>
  <si>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</si>
  <si>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</si>
  <si>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</si>
  <si>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</si>
  <si>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</si>
  <si>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</si>
  <si>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</si>
  <si>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</si>
  <si>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</si>
  <si>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</si>
  <si>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</si>
  <si>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</si>
  <si>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</si>
  <si>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</si>
  <si>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</si>
  <si>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</si>
  <si>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</si>
  <si>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</si>
  <si>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</si>
  <si>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</si>
  <si>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</si>
  <si>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</si>
  <si>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</si>
  <si>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</si>
  <si>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</si>
  <si>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</si>
  <si>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</si>
  <si>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</si>
  <si>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</si>
  <si>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</si>
  <si>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</si>
  <si>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</si>
  <si>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</si>
  <si>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</si>
  <si>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</si>
  <si>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</si>
  <si>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</si>
  <si>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</si>
  <si>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</si>
  <si>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</si>
  <si>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</si>
  <si>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</si>
  <si>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</si>
  <si>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</si>
  <si>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</si>
  <si>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</si>
  <si>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</si>
  <si>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</si>
  <si>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</si>
  <si>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</si>
  <si>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</si>
  <si>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</si>
  <si>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</si>
  <si>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</si>
  <si>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</si>
  <si>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</si>
  <si>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</si>
  <si>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</si>
  <si>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</si>
  <si>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</si>
  <si>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</si>
  <si>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</si>
  <si>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</si>
  <si>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</si>
  <si>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</si>
  <si>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</si>
  <si>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</si>
  <si>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</si>
  <si>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</si>
  <si>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</si>
  <si>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</si>
  <si>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</si>
  <si>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</si>
  <si>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</si>
  <si>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</si>
  <si>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</si>
  <si>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</si>
  <si>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</si>
  <si>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</si>
  <si>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</si>
  <si>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</si>
  <si>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</si>
  <si>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</si>
  <si>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</si>
  <si>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</si>
  <si>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</si>
  <si>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</si>
  <si>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</si>
  <si>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</si>
  <si>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</si>
  <si>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</si>
  <si>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</si>
  <si>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</si>
  <si>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</si>
  <si>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</si>
  <si>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</si>
  <si>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</si>
  <si>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</si>
  <si>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</si>
  <si>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</si>
  <si>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</si>
  <si>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</si>
  <si>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</si>
  <si>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</si>
  <si>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</si>
  <si>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</si>
  <si>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</si>
  <si>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</si>
  <si>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</si>
  <si>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</si>
  <si>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</si>
  <si>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</si>
  <si>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</si>
  <si>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</si>
  <si>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</si>
  <si>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</si>
  <si>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</si>
  <si>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</si>
  <si>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</si>
  <si>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</si>
  <si>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</si>
  <si>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</si>
  <si>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</si>
  <si>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</si>
  <si>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</si>
  <si>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</si>
  <si>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</si>
  <si>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</si>
  <si>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</si>
  <si>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</si>
  <si>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</si>
  <si>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</si>
  <si>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</si>
  <si>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</si>
  <si>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</si>
  <si>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</si>
  <si>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</si>
  <si>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</si>
  <si>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</si>
  <si>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</si>
  <si>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</si>
  <si>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</si>
  <si>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</si>
  <si>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</si>
  <si>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</si>
  <si>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</si>
  <si>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</si>
  <si>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</si>
  <si>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</si>
  <si>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</si>
  <si>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</si>
  <si>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</si>
  <si>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</si>
  <si>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</si>
  <si>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</si>
  <si>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</si>
  <si>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</si>
  <si>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</si>
  <si>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</si>
  <si>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</si>
  <si>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</si>
  <si>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</si>
  <si>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</si>
  <si>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</si>
  <si>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</si>
  <si>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</si>
  <si>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</si>
  <si>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</si>
  <si>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</si>
  <si>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</si>
  <si>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</si>
  <si>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</si>
  <si>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</si>
  <si>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</si>
  <si>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</si>
  <si>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</si>
  <si>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</si>
  <si>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</si>
  <si>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</si>
  <si>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</si>
  <si>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</si>
  <si>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</si>
  <si>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</si>
  <si>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</si>
  <si>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</si>
  <si>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</si>
  <si>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</si>
  <si>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</si>
  <si>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</si>
  <si>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</si>
  <si>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</si>
  <si>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</si>
  <si>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</si>
  <si>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</si>
  <si>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</si>
  <si>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</si>
  <si>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</si>
  <si>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</si>
  <si>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</si>
  <si>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</si>
  <si>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</si>
  <si>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</si>
  <si>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</si>
  <si>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</si>
  <si>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</si>
  <si>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</si>
  <si>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</si>
  <si>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</si>
  <si>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</si>
  <si>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</si>
  <si>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</si>
  <si>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</si>
  <si>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</si>
  <si>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</si>
  <si>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</si>
  <si>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</si>
  <si>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</si>
  <si>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</si>
  <si>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</si>
  <si>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</si>
  <si>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</si>
  <si>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</si>
  <si>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</si>
  <si>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</si>
  <si>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</si>
  <si>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</si>
  <si>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</si>
  <si>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</si>
  <si>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</si>
  <si>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</si>
  <si>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</si>
  <si>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</si>
  <si>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</si>
  <si>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</si>
  <si>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</si>
  <si>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</si>
  <si>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</si>
  <si>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</si>
  <si>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</si>
  <si>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</si>
  <si>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</si>
  <si>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</si>
  <si>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</si>
  <si>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</si>
  <si>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</si>
  <si>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</si>
  <si>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</si>
  <si>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</si>
  <si>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</si>
  <si>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</si>
  <si>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</si>
  <si>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</si>
  <si>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</si>
  <si>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</si>
  <si>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</si>
  <si>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</si>
  <si>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</si>
  <si>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</si>
  <si>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</si>
  <si>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</si>
  <si>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</si>
  <si>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</si>
  <si>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</si>
  <si>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</si>
  <si>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</si>
  <si>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</si>
  <si>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</si>
  <si>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</si>
  <si>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</si>
  <si>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</si>
  <si>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</si>
  <si>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</si>
  <si>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</si>
  <si>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</si>
  <si>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</si>
  <si>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</si>
  <si>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</si>
  <si>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</si>
  <si>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</si>
  <si>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</si>
  <si>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</si>
  <si>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</si>
  <si>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</si>
  <si>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</si>
  <si>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</si>
  <si>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</si>
  <si>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</si>
  <si>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</si>
  <si>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</si>
  <si>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</si>
  <si>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</si>
  <si>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</si>
  <si>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</si>
  <si>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</si>
  <si>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</si>
  <si>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</si>
  <si>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</si>
  <si>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</si>
  <si>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</si>
  <si>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</si>
  <si>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</si>
  <si>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</si>
  <si>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</si>
  <si>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</si>
  <si>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</si>
  <si>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</si>
  <si>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</si>
  <si>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</si>
  <si>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</si>
  <si>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</si>
  <si>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</si>
  <si>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</si>
  <si>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</si>
  <si>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</si>
  <si>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</si>
  <si>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</si>
  <si>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</si>
  <si>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</si>
  <si>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</si>
  <si>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</si>
  <si>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</si>
  <si>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</si>
  <si>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</si>
  <si>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</si>
  <si>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</si>
  <si>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</si>
  <si>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</si>
  <si>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</si>
  <si>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</si>
  <si>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</si>
  <si>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</si>
  <si>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</si>
  <si>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</si>
  <si>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</si>
  <si>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</si>
  <si>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</si>
  <si>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</si>
  <si>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</si>
  <si>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</si>
  <si>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</si>
  <si>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</si>
  <si>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</si>
  <si>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</si>
  <si>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</si>
  <si>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</si>
  <si>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</si>
  <si>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</si>
  <si>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</si>
  <si>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</si>
  <si>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</si>
  <si>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</si>
  <si>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</si>
  <si>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</si>
  <si>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</si>
  <si>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</si>
  <si>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</si>
  <si>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</si>
  <si>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</si>
  <si>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</si>
  <si>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</si>
  <si>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</si>
  <si>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</si>
  <si>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</si>
  <si>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</si>
  <si>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</si>
  <si>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</si>
  <si>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</si>
  <si>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</si>
  <si>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</si>
  <si>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</si>
  <si>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</si>
  <si>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</si>
  <si>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</si>
  <si>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</si>
  <si>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</si>
  <si>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</si>
  <si>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</si>
  <si>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</si>
  <si>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</si>
  <si>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</si>
  <si>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</si>
  <si>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</si>
  <si>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</si>
  <si>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</si>
  <si>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</si>
  <si>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</si>
  <si>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</si>
  <si>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</si>
  <si>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</si>
  <si>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</si>
  <si>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</si>
  <si>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</si>
  <si>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</si>
  <si>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</si>
  <si>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</si>
  <si>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</si>
  <si>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</si>
  <si>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</si>
  <si>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</si>
  <si>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</si>
  <si>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</si>
  <si>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</si>
  <si>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</si>
  <si>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</si>
  <si>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</si>
  <si>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</si>
  <si>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</si>
  <si>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</si>
  <si>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</si>
  <si>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</si>
  <si>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</si>
  <si>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</si>
  <si>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</si>
  <si>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</si>
  <si>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</si>
  <si>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</si>
  <si>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</si>
  <si>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</si>
  <si>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</si>
  <si>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</si>
  <si>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</si>
  <si>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</si>
  <si>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</si>
  <si>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</si>
  <si>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</si>
  <si>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</si>
  <si>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</si>
  <si>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</si>
  <si>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</si>
  <si>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</si>
  <si>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</si>
  <si>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</si>
  <si>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</si>
  <si>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</si>
  <si>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</si>
  <si>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</si>
  <si>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</si>
  <si>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</si>
  <si>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</si>
  <si>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</si>
  <si>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</si>
  <si>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</si>
  <si>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</si>
  <si>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</si>
  <si>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</si>
  <si>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</si>
  <si>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</si>
  <si>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</si>
  <si>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</si>
  <si>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</si>
  <si>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</si>
  <si>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</si>
  <si>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</si>
  <si>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</si>
  <si>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</si>
  <si>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</si>
  <si>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</si>
  <si>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</si>
  <si>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</si>
  <si>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</si>
  <si>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</si>
  <si>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</si>
  <si>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</si>
  <si>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</si>
  <si>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</si>
  <si>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</si>
  <si>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</si>
  <si>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</si>
  <si>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</si>
  <si>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</si>
  <si>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</si>
  <si>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</si>
  <si>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</si>
  <si>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</si>
  <si>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</si>
  <si>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</si>
  <si>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</si>
  <si>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</si>
  <si>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</si>
  <si>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</si>
  <si>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</si>
  <si>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</si>
  <si>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</si>
  <si>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</si>
  <si>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</si>
  <si>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</si>
  <si>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</si>
  <si>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</si>
  <si>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</si>
  <si>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</si>
  <si>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</si>
  <si>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</si>
  <si>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</si>
  <si>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</si>
  <si>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</si>
  <si>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</si>
  <si>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</si>
  <si>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</si>
  <si>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</si>
  <si>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</si>
  <si>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</si>
  <si>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</si>
  <si>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</si>
  <si>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</si>
  <si>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</si>
  <si>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</si>
  <si>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</si>
  <si>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</si>
  <si>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</si>
  <si>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</si>
  <si>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</si>
  <si>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</si>
  <si>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</si>
  <si>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</si>
  <si>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</si>
  <si>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</si>
  <si>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</si>
  <si>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</si>
  <si>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</si>
  <si>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</si>
  <si>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</si>
  <si>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</si>
  <si>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</si>
  <si>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</si>
  <si>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</si>
  <si>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</si>
  <si>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</si>
  <si>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</si>
  <si>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</si>
  <si>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</si>
  <si>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</si>
  <si>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</si>
  <si>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</si>
  <si>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</si>
  <si>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</si>
  <si>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</si>
  <si>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</si>
  <si>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</si>
  <si>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</si>
  <si>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</si>
  <si>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</si>
  <si>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</si>
  <si>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</si>
  <si>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</si>
  <si>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</si>
  <si>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</si>
  <si>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</si>
  <si>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</si>
  <si>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</si>
  <si>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</si>
  <si>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</si>
  <si>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</si>
  <si>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</si>
  <si>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</si>
  <si>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</si>
  <si>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</si>
  <si>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</si>
  <si>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</si>
  <si>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</si>
  <si>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</si>
  <si>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</si>
  <si>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</si>
  <si>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</si>
  <si>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</si>
  <si>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</si>
  <si>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</si>
  <si>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</si>
  <si>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</si>
  <si>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</si>
  <si>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</si>
  <si>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</si>
  <si>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</si>
  <si>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</si>
  <si>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</si>
  <si>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</si>
  <si>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</si>
  <si>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</si>
  <si>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</si>
  <si>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</si>
  <si>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</si>
  <si>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</si>
  <si>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</si>
  <si>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</si>
  <si>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</si>
  <si>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</si>
  <si>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</si>
  <si>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</si>
  <si>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</si>
  <si>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</si>
  <si>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</si>
  <si>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</si>
  <si>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</si>
  <si>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</si>
  <si>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</si>
  <si>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</si>
  <si>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</si>
  <si>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</si>
  <si>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</si>
  <si>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</si>
  <si>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</si>
  <si>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</si>
  <si>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</si>
  <si>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</si>
  <si>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</si>
  <si>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</si>
  <si>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</si>
  <si>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</si>
  <si>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</si>
  <si>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</si>
  <si>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</si>
  <si>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</si>
  <si>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</si>
  <si>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</si>
  <si>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</si>
  <si>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</si>
  <si>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</si>
  <si>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</si>
  <si>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</si>
  <si>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</si>
  <si>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</si>
  <si>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</si>
  <si>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</si>
  <si>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</si>
  <si>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</si>
  <si>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</si>
  <si>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</si>
  <si>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</si>
  <si>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</si>
  <si>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</si>
  <si>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</si>
  <si>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</si>
  <si>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</si>
  <si>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</si>
  <si>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</si>
  <si>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</si>
  <si>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</si>
  <si>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</si>
  <si>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</si>
  <si>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</si>
  <si>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</si>
  <si>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</si>
  <si>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</si>
  <si>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</si>
  <si>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</si>
  <si>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</si>
  <si>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</si>
  <si>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</si>
  <si>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</si>
  <si>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</si>
  <si>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</si>
  <si>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</si>
  <si>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</si>
  <si>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</si>
  <si>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</si>
  <si>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</si>
  <si>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</si>
  <si>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</si>
  <si>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</si>
  <si>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</si>
  <si>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</si>
  <si>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</si>
  <si>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</si>
  <si>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</si>
  <si>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</si>
  <si>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</si>
  <si>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</si>
  <si>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</si>
  <si>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</si>
  <si>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</si>
  <si>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</si>
  <si>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</si>
  <si>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</si>
  <si>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</si>
  <si>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</si>
  <si>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</si>
  <si>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</si>
  <si>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</si>
  <si>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</si>
  <si>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</si>
  <si>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</si>
  <si>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</si>
  <si>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</si>
  <si>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</si>
  <si>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</si>
  <si>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</si>
  <si>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</si>
  <si>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</si>
  <si>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</si>
  <si>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</si>
  <si>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</si>
  <si>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</si>
  <si>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</si>
  <si>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</si>
  <si>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</si>
  <si>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</si>
  <si>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</si>
  <si>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</si>
  <si>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</si>
  <si>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</si>
  <si>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</si>
  <si>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</si>
  <si>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</si>
  <si>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</si>
  <si>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</si>
  <si>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</si>
  <si>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</si>
  <si>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</si>
  <si>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</si>
  <si>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</si>
  <si>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</si>
  <si>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</si>
  <si>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</si>
  <si>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</si>
  <si>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</si>
  <si>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</si>
  <si>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</si>
  <si>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</si>
  <si>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</si>
  <si>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</si>
  <si>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</si>
  <si>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</si>
  <si>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</si>
  <si>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</si>
  <si>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</si>
  <si>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</si>
  <si>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</si>
  <si>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</si>
  <si>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</si>
  <si>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</si>
  <si>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</si>
  <si>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</si>
  <si>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</si>
  <si>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</si>
  <si>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</si>
  <si>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</si>
  <si>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</si>
  <si>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</si>
  <si>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</si>
  <si>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</si>
  <si>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</si>
  <si>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</si>
  <si>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</si>
  <si>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</si>
  <si>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</si>
  <si>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</si>
  <si>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</si>
  <si>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</si>
  <si>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</si>
  <si>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</si>
  <si>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</si>
  <si>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</si>
  <si>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</si>
  <si>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</si>
  <si>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</si>
  <si>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</si>
  <si>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</si>
  <si>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</si>
  <si>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</si>
  <si>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</si>
  <si>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</si>
  <si>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</si>
  <si>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</si>
  <si>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</si>
  <si>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</si>
  <si>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</si>
  <si>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</si>
  <si>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</si>
  <si>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</si>
  <si>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</si>
  <si>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</si>
  <si>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</si>
  <si>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</si>
  <si>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</si>
  <si>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</si>
  <si>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</si>
  <si>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</si>
  <si>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</si>
  <si>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</si>
  <si>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</si>
  <si>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</si>
  <si>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</si>
  <si>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</si>
  <si>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</si>
  <si>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</si>
  <si>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</si>
  <si>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</si>
  <si>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</si>
  <si>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</si>
  <si>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</si>
  <si>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</si>
  <si>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</si>
  <si>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</si>
  <si>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</si>
  <si>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</si>
  <si>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</si>
  <si>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</si>
  <si>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</si>
  <si>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</si>
  <si>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</si>
  <si>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</si>
  <si>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</si>
  <si>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</si>
  <si>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</si>
  <si>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</si>
  <si>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</si>
  <si>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</si>
  <si>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</si>
  <si>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</si>
  <si>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</si>
  <si>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</si>
  <si>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</si>
  <si>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</si>
  <si>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</si>
  <si>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</si>
  <si>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</si>
  <si>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</si>
  <si>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</si>
  <si>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</si>
  <si>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</si>
  <si>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</si>
  <si>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</si>
  <si>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</si>
  <si>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</si>
  <si>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</si>
  <si>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</si>
  <si>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</si>
  <si>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</si>
  <si>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</si>
  <si>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</si>
  <si>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</si>
  <si>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</si>
  <si>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</si>
  <si>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</si>
  <si>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</si>
  <si>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</si>
  <si>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</si>
  <si>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</si>
  <si>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</si>
  <si>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</si>
  <si>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</si>
  <si>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</si>
  <si>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</si>
  <si>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</si>
  <si>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</si>
  <si>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</si>
  <si>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</si>
  <si>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</si>
  <si>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</si>
  <si>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</si>
  <si>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</si>
  <si>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</si>
  <si>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</si>
  <si>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</si>
  <si>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</si>
  <si>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</si>
  <si>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</si>
  <si>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</si>
  <si>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</si>
  <si>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</si>
  <si>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</si>
  <si>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</si>
  <si>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</si>
  <si>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</si>
  <si>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</si>
  <si>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</si>
  <si>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</si>
  <si>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</si>
  <si>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</si>
  <si>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</si>
  <si>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</si>
  <si>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</si>
  <si>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</si>
  <si>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</si>
  <si>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</si>
  <si>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</si>
  <si>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</si>
  <si>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</si>
  <si>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</si>
  <si>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</si>
  <si>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</si>
  <si>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</si>
  <si>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</si>
  <si>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</si>
  <si>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</si>
  <si>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</si>
  <si>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</si>
  <si>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</si>
  <si>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</si>
  <si>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</si>
  <si>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</si>
  <si>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</si>
  <si>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</si>
  <si>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</si>
  <si>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</si>
  <si>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</si>
  <si>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</si>
  <si>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</si>
  <si>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</si>
  <si>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</si>
  <si>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</si>
  <si>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</si>
  <si>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</si>
  <si>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</si>
  <si>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</si>
  <si>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</si>
  <si>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</si>
  <si>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</si>
  <si>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</si>
  <si>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</si>
  <si>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</si>
  <si>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</si>
  <si>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</si>
  <si>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</si>
  <si>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</si>
  <si>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</si>
  <si>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</si>
  <si>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</si>
  <si>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</si>
  <si>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</si>
  <si>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</si>
  <si>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</si>
  <si>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</si>
  <si>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</si>
  <si>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</si>
  <si>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</si>
  <si>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</si>
  <si>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</si>
  <si>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</si>
  <si>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</si>
  <si>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</si>
  <si>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</si>
  <si>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</si>
  <si>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</si>
  <si>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</si>
  <si>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</si>
  <si>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</si>
  <si>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</si>
  <si>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</si>
  <si>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</si>
  <si>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</si>
  <si>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</si>
  <si>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</si>
  <si>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</si>
  <si>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</si>
  <si>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</si>
  <si>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</si>
  <si>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</si>
  <si>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</si>
  <si>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</si>
  <si>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</si>
  <si>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</si>
  <si>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</si>
  <si>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</si>
  <si>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</si>
  <si>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</si>
  <si>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</si>
  <si>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</si>
  <si>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</si>
  <si>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</si>
  <si>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</si>
  <si>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</si>
  <si>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</si>
  <si>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</si>
  <si>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</si>
  <si>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</si>
  <si>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</si>
  <si>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</si>
  <si>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</si>
  <si>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</si>
  <si>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</si>
  <si>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</si>
  <si>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</si>
  <si>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</si>
  <si>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</si>
  <si>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</si>
  <si>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</si>
  <si>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</si>
  <si>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</si>
  <si>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</si>
  <si>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</si>
  <si>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</si>
  <si>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</si>
  <si>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</si>
  <si>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</si>
  <si>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</si>
  <si>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</si>
  <si>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</si>
  <si>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</si>
  <si>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</si>
  <si>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</si>
  <si>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</si>
  <si>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</si>
  <si>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</si>
  <si>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</si>
  <si>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</si>
  <si>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</si>
  <si>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</si>
  <si>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</si>
  <si>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</si>
  <si>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</si>
  <si>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</si>
  <si>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</si>
  <si>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</si>
  <si>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</si>
  <si>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</si>
  <si>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</si>
  <si>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</si>
  <si>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</si>
  <si>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</si>
  <si>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</si>
  <si>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</si>
  <si>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</si>
  <si>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</si>
  <si>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</si>
  <si>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</si>
  <si>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</si>
  <si>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</si>
  <si>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</si>
  <si>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</si>
  <si>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</si>
  <si>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</si>
  <si>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</si>
  <si>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</si>
  <si>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</si>
  <si>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</si>
  <si>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</si>
  <si>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</si>
  <si>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</si>
  <si>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</si>
  <si>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</si>
  <si>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</si>
  <si>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</si>
  <si>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</si>
  <si>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</si>
  <si>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</si>
  <si>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</si>
  <si>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</si>
  <si>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</si>
  <si>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</si>
  <si>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</si>
  <si>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</si>
  <si>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</si>
  <si>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</si>
  <si>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</si>
  <si>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</si>
  <si>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</si>
  <si>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</si>
  <si>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</si>
  <si>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</si>
  <si>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</si>
  <si>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</si>
  <si>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</si>
  <si>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</si>
  <si>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</si>
  <si>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</si>
  <si>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</si>
  <si>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</si>
  <si>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</si>
  <si>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</si>
  <si>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</si>
  <si>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</si>
  <si>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</si>
  <si>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</si>
  <si>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</si>
  <si>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</si>
  <si>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</si>
  <si>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</si>
  <si>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</si>
  <si>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</si>
  <si>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</si>
  <si>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</si>
  <si>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</si>
  <si>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</si>
  <si>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</si>
  <si>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</si>
  <si>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</si>
  <si>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</si>
  <si>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</si>
  <si>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</si>
  <si>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</si>
  <si>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</si>
  <si>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</si>
  <si>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</si>
  <si>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</si>
  <si>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</si>
  <si>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</si>
  <si>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</si>
  <si>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</si>
  <si>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</si>
  <si>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</si>
  <si>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</si>
  <si>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</si>
  <si>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</si>
  <si>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</si>
  <si>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</si>
  <si>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</si>
  <si>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</si>
  <si>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</si>
  <si>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</si>
  <si>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</si>
  <si>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</si>
  <si>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</si>
  <si>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</si>
  <si>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</si>
  <si>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</si>
  <si>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</si>
  <si>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</si>
  <si>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</si>
  <si>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</si>
  <si>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</si>
  <si>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</si>
  <si>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</si>
  <si>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</si>
  <si>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</si>
  <si>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</si>
  <si>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</si>
  <si>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</si>
  <si>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</si>
  <si>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</si>
  <si>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</si>
  <si>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</si>
  <si>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</si>
  <si>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</si>
  <si>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</si>
  <si>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</si>
  <si>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</si>
  <si>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</si>
  <si>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</si>
  <si>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</si>
  <si>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</si>
  <si>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</si>
  <si>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</si>
  <si>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</si>
  <si>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</si>
  <si>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</si>
  <si>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</si>
  <si>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</si>
  <si>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</si>
  <si>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</si>
  <si>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</si>
  <si>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</si>
  <si>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</si>
  <si>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</si>
  <si>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</si>
  <si>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</si>
  <si>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</si>
  <si>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</si>
  <si>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</si>
  <si>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</si>
  <si>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</si>
  <si>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</si>
  <si>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</si>
  <si>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</si>
  <si>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</si>
  <si>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</si>
  <si>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</si>
  <si>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</si>
  <si>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</si>
  <si>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</si>
  <si>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</si>
  <si>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</si>
  <si>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</si>
  <si>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</si>
  <si>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</si>
  <si>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</si>
  <si>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</si>
  <si>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</si>
  <si>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</si>
  <si>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</si>
  <si>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</si>
  <si>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</si>
  <si>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</si>
  <si>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</si>
  <si>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</si>
  <si>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</si>
  <si>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</si>
  <si>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</si>
  <si>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</si>
  <si>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</si>
  <si>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</si>
  <si>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</si>
  <si>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</si>
  <si>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</si>
  <si>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</si>
  <si>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</si>
  <si>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</si>
  <si>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</si>
  <si>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</si>
  <si>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</si>
  <si>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</si>
  <si>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</si>
  <si>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</si>
  <si>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</si>
  <si>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</si>
  <si>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</si>
  <si>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</si>
  <si>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</si>
  <si>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</si>
  <si>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</si>
  <si>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</si>
  <si>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</si>
  <si>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</si>
  <si>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</si>
  <si>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</si>
  <si>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</si>
  <si>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</si>
  <si>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</si>
  <si>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</si>
  <si>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</si>
  <si>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</si>
  <si>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</si>
  <si>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</si>
  <si>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</si>
  <si>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</si>
  <si>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</si>
  <si>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</si>
  <si>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</si>
  <si>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</si>
  <si>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</si>
  <si>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</si>
  <si>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</si>
  <si>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</si>
  <si>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</si>
  <si>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</si>
  <si>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</si>
  <si>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</si>
  <si>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</si>
  <si>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</si>
  <si>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</si>
  <si>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</si>
  <si>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</si>
  <si>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</si>
  <si>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</si>
  <si>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</si>
  <si>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</si>
  <si>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</si>
  <si>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</si>
  <si>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</si>
  <si>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</si>
  <si>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</si>
  <si>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</si>
  <si>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</si>
  <si>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</si>
  <si>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</si>
  <si>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</si>
  <si>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</si>
  <si>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</si>
  <si>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</si>
  <si>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</si>
  <si>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</si>
  <si>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</si>
  <si>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</si>
  <si>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</si>
  <si>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</si>
  <si>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</si>
  <si>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</si>
  <si>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</si>
  <si>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</si>
  <si>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</si>
  <si>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</si>
  <si>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</si>
  <si>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</si>
  <si>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</si>
  <si>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</si>
  <si>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</si>
  <si>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</si>
  <si>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</si>
  <si>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</si>
  <si>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</si>
  <si>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</si>
  <si>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</si>
  <si>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</si>
  <si>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</si>
  <si>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</si>
  <si>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</si>
  <si>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</si>
  <si>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</si>
  <si>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</si>
  <si>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</si>
  <si>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</si>
  <si>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</si>
  <si>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</si>
  <si>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</si>
  <si>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</si>
  <si>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</si>
  <si>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</si>
  <si>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</si>
  <si>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</si>
  <si>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</si>
  <si>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</si>
  <si>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</si>
  <si>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</si>
  <si>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</si>
  <si>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</si>
  <si>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</si>
  <si>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</si>
  <si>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</si>
  <si>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</si>
  <si>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</si>
  <si>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</si>
  <si>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</si>
  <si>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</si>
  <si>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</si>
  <si>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</si>
  <si>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</si>
  <si>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</si>
  <si>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</si>
  <si>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</si>
  <si>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</si>
  <si>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</si>
  <si>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</si>
  <si>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</si>
  <si>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</si>
  <si>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</si>
  <si>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</si>
  <si>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</si>
  <si>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</si>
  <si>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</si>
  <si>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</si>
  <si>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</si>
  <si>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</si>
  <si>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</si>
  <si>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</si>
  <si>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</si>
  <si>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</si>
  <si>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</si>
  <si>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</si>
  <si>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</si>
  <si>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</si>
  <si>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</si>
  <si>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</si>
  <si>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</si>
  <si>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</si>
  <si>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</si>
  <si>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</si>
  <si>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</si>
  <si>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</si>
  <si>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</si>
  <si>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</si>
  <si>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</si>
  <si>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</si>
  <si>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</si>
  <si>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</si>
  <si>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</si>
  <si>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</si>
  <si>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</si>
  <si>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</si>
  <si>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</si>
  <si>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</si>
  <si>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</si>
  <si>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</si>
  <si>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</si>
  <si>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</si>
  <si>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</si>
  <si>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</si>
  <si>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</si>
  <si>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</si>
  <si>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</si>
  <si>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</si>
  <si>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</si>
  <si>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</si>
  <si>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</si>
  <si>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</si>
  <si>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</si>
  <si>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</si>
  <si>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</si>
  <si>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</si>
  <si>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</si>
  <si>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</si>
  <si>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</si>
  <si>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</si>
  <si>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</si>
  <si>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</si>
  <si>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</si>
  <si>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</si>
  <si>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</si>
  <si>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</si>
  <si>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</si>
  <si>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</si>
  <si>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</si>
  <si>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</si>
  <si>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</si>
  <si>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</si>
  <si>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</si>
  <si>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</si>
  <si>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</si>
  <si>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</si>
  <si>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</si>
  <si>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</si>
  <si>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</si>
  <si>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</si>
  <si>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</si>
  <si>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</si>
  <si>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</si>
  <si>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</si>
  <si>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</si>
  <si>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</si>
  <si>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</si>
  <si>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</si>
  <si>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</si>
  <si>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</si>
  <si>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</si>
  <si>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</si>
  <si>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</si>
  <si>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</si>
  <si>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</si>
  <si>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</si>
  <si>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</si>
  <si>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</si>
  <si>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</si>
  <si>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</si>
  <si>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</si>
  <si>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</si>
  <si>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</si>
  <si>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</si>
  <si>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</si>
  <si>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</si>
  <si>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</si>
  <si>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</si>
  <si>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</si>
  <si>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</si>
  <si>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</si>
  <si>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</si>
  <si>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</si>
  <si>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</si>
  <si>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</si>
  <si>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</si>
  <si>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</si>
  <si>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</si>
  <si>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</si>
  <si>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</si>
  <si>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</si>
  <si>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</si>
  <si>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</si>
  <si>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</si>
  <si>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</si>
  <si>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</si>
  <si>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</si>
  <si>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</si>
  <si>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</si>
  <si>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</si>
  <si>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</si>
  <si>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</si>
  <si>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</si>
  <si>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</si>
  <si>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</si>
  <si>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</si>
  <si>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</si>
  <si>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</si>
  <si>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</si>
  <si>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</si>
  <si>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</si>
  <si>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</si>
  <si>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</si>
  <si>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</si>
  <si>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</si>
  <si>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</si>
  <si>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</si>
  <si>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</si>
  <si>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</si>
  <si>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</si>
  <si>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</si>
  <si>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</si>
  <si>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</si>
  <si>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</si>
  <si>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</si>
  <si>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</si>
  <si>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</si>
  <si>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</si>
  <si>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</si>
  <si>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</si>
  <si>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</si>
  <si>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</si>
  <si>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</si>
  <si>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</si>
  <si>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</si>
  <si>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</si>
  <si>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</si>
  <si>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</si>
  <si>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</si>
  <si>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</si>
  <si>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</si>
  <si>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</si>
  <si>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</si>
  <si>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</si>
  <si>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</si>
  <si>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</si>
  <si>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</si>
  <si>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</si>
  <si>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</si>
  <si>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</si>
  <si>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</si>
  <si>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</si>
  <si>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</si>
  <si>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</si>
  <si>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</si>
  <si>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</si>
  <si>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</si>
  <si>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</si>
  <si>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</si>
  <si>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</si>
  <si>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</si>
  <si>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</si>
  <si>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</si>
  <si>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</si>
  <si>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</si>
  <si>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</si>
  <si>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</si>
  <si>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</si>
  <si>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</si>
  <si>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</si>
  <si>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</si>
  <si>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</si>
  <si>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</si>
  <si>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</si>
  <si>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</si>
  <si>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</si>
  <si>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</si>
  <si>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</si>
  <si>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</si>
  <si>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</si>
  <si>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</si>
  <si>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</si>
  <si>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</si>
  <si>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</si>
  <si>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</si>
  <si>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</si>
  <si>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</si>
  <si>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</si>
  <si>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</si>
  <si>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</si>
  <si>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</si>
  <si>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</si>
  <si>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</si>
  <si>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</si>
  <si>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</si>
  <si>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</si>
  <si>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</si>
  <si>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</si>
  <si>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</si>
  <si>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</si>
  <si>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</si>
  <si>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</si>
  <si>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</si>
  <si>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</si>
  <si>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</si>
  <si>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</si>
  <si>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</si>
  <si>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</si>
  <si>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</si>
  <si>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</si>
  <si>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</si>
  <si>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</si>
  <si>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</si>
  <si>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</si>
  <si>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</si>
  <si>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</si>
  <si>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</si>
  <si>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</si>
  <si>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</si>
  <si>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</si>
  <si>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</si>
  <si>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</si>
  <si>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</si>
  <si>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</si>
  <si>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</si>
  <si>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</si>
  <si>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</si>
  <si>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</si>
  <si>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</si>
  <si>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</si>
  <si>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</si>
  <si>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</si>
  <si>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</si>
  <si>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</si>
  <si>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</si>
  <si>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</si>
  <si>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</si>
  <si>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</si>
  <si>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</si>
  <si>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</si>
  <si>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</si>
  <si>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</si>
  <si>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</si>
  <si>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</si>
  <si>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</si>
  <si>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</si>
  <si>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</si>
  <si>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</si>
  <si>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</si>
  <si>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</si>
  <si>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</si>
  <si>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</si>
  <si>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</si>
  <si>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</si>
  <si>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</si>
  <si>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</si>
  <si>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</si>
  <si>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</si>
  <si>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</si>
  <si>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</si>
  <si>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</si>
  <si>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</si>
  <si>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</si>
  <si>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</si>
  <si>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</si>
  <si>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</si>
  <si>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</si>
  <si>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</si>
  <si>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</si>
  <si>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</si>
  <si>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</si>
  <si>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</si>
  <si>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</si>
  <si>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</si>
  <si>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</si>
  <si>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</si>
  <si>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</si>
  <si>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</si>
  <si>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</si>
  <si>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</si>
  <si>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</si>
  <si>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</si>
  <si>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</si>
  <si>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</si>
  <si>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</si>
  <si>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</si>
  <si>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</si>
  <si>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</si>
  <si>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</si>
  <si>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</si>
  <si>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</si>
  <si>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</si>
  <si>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</si>
  <si>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</si>
  <si>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</si>
  <si>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</si>
  <si>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</si>
  <si>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</si>
  <si>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</si>
  <si>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</si>
  <si>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</si>
  <si>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</si>
  <si>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</si>
  <si>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</si>
  <si>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</si>
  <si>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</si>
  <si>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</si>
  <si>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</si>
  <si>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</si>
  <si>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</si>
  <si>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</si>
  <si>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</si>
  <si>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</si>
  <si>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</si>
  <si>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</si>
  <si>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</si>
  <si>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</si>
  <si>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</si>
  <si>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</si>
  <si>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</si>
  <si>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</si>
  <si>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</si>
  <si>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</si>
  <si>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</si>
  <si>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</si>
  <si>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</si>
  <si>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</si>
  <si>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</si>
  <si>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</si>
  <si>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</si>
  <si>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</si>
  <si>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</si>
  <si>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</si>
  <si>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</si>
  <si>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</si>
  <si>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</si>
  <si>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</si>
  <si>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</si>
  <si>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</si>
  <si>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</si>
  <si>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</si>
  <si>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</si>
  <si>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</si>
  <si>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</si>
  <si>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</si>
  <si>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</si>
  <si>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</si>
  <si>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</si>
  <si>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</si>
  <si>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</si>
  <si>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</si>
  <si>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</si>
  <si>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</si>
  <si>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</si>
  <si>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</si>
  <si>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</si>
  <si>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</si>
  <si>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</si>
  <si>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</si>
  <si>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</si>
  <si>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</si>
  <si>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</si>
  <si>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</si>
  <si>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</si>
  <si>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</si>
  <si>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</si>
  <si>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</si>
  <si>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</si>
  <si>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</si>
  <si>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</si>
  <si>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</si>
  <si>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</si>
  <si>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</si>
  <si>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</si>
  <si>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</si>
  <si>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</si>
  <si>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</si>
  <si>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</si>
  <si>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</si>
  <si>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</si>
  <si>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</si>
  <si>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</si>
  <si>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</si>
  <si>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</si>
  <si>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</si>
  <si>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</si>
  <si>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</si>
  <si>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</si>
  <si>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</si>
  <si>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</si>
  <si>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</si>
  <si>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</si>
  <si>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</si>
  <si>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</si>
  <si>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</si>
  <si>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</si>
  <si>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</si>
  <si>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</si>
  <si>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</si>
  <si>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</si>
  <si>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</si>
  <si>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</si>
  <si>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</si>
  <si>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</si>
  <si>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</si>
  <si>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</si>
  <si>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</si>
  <si>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</si>
  <si>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</si>
  <si>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</si>
  <si>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</si>
  <si>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</si>
  <si>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</si>
  <si>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</si>
  <si>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</si>
  <si>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</si>
  <si>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</si>
  <si>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</si>
  <si>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</si>
  <si>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</si>
  <si>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</si>
  <si>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</si>
  <si>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</si>
  <si>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</si>
  <si>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</si>
  <si>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</si>
  <si>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</si>
  <si>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</si>
  <si>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</si>
  <si>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</si>
  <si>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</si>
  <si>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</si>
  <si>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</si>
  <si>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</si>
  <si>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</si>
  <si>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</si>
  <si>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</si>
  <si>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</si>
  <si>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</si>
  <si>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</si>
  <si>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</si>
  <si>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</si>
  <si>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</si>
  <si>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</si>
  <si>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</si>
  <si>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</si>
  <si>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</si>
  <si>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</si>
  <si>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</si>
  <si>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</si>
  <si>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</si>
  <si>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</si>
  <si>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</si>
  <si>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</si>
  <si>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</si>
  <si>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</si>
  <si>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</si>
  <si>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</si>
  <si>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</si>
  <si>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</si>
  <si>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</si>
  <si>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</si>
  <si>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</si>
  <si>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</si>
  <si>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</si>
  <si>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</si>
  <si>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</si>
  <si>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</si>
  <si>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</si>
  <si>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</si>
  <si>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</si>
  <si>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</si>
  <si>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</si>
  <si>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</si>
  <si>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</si>
  <si>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</si>
  <si>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</si>
  <si>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</si>
  <si>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</si>
  <si>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</si>
  <si>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</si>
  <si>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</si>
  <si>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</si>
  <si>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</si>
  <si>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</si>
  <si>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</si>
  <si>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</si>
  <si>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</si>
  <si>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</si>
  <si>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</si>
  <si>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</si>
  <si>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</si>
  <si>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</si>
  <si>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</si>
  <si>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</si>
  <si>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</si>
  <si>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</si>
  <si>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</si>
  <si>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</si>
  <si>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</si>
  <si>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</si>
  <si>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</si>
  <si>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</si>
  <si>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</si>
  <si>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</si>
  <si>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</si>
  <si>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</si>
  <si>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</si>
  <si>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</si>
  <si>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</si>
  <si>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</si>
  <si>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</si>
  <si>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</si>
  <si>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</si>
  <si>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</si>
  <si>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</si>
  <si>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</si>
  <si>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</si>
  <si>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</si>
  <si>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</si>
  <si>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</si>
  <si>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</si>
  <si>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</si>
  <si>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</si>
  <si>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</si>
  <si>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</si>
  <si>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</si>
  <si>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</si>
  <si>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</si>
  <si>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</si>
  <si>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</si>
  <si>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</si>
  <si>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</si>
  <si>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</si>
  <si>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</si>
  <si>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</si>
  <si>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</si>
  <si>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</si>
  <si>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</si>
  <si>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</si>
  <si>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</si>
  <si>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</si>
  <si>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</si>
  <si>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</si>
  <si>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</si>
  <si>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</si>
  <si>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</si>
  <si>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</si>
  <si>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</si>
  <si>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</si>
  <si>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</si>
  <si>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</si>
  <si>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</si>
  <si>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</si>
  <si>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</si>
  <si>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</si>
  <si>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</si>
  <si>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</si>
  <si>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</si>
  <si>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</si>
  <si>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</si>
  <si>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</si>
  <si>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</si>
  <si>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</si>
  <si>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</si>
  <si>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</si>
  <si>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</si>
  <si>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</si>
  <si>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</si>
  <si>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</si>
  <si>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</si>
  <si>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</si>
  <si>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</si>
  <si>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</si>
  <si>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</si>
  <si>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</si>
  <si>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</si>
  <si>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</si>
  <si>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</si>
  <si>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</si>
  <si>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</si>
  <si>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</si>
  <si>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</si>
  <si>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</si>
  <si>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</si>
  <si>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</si>
  <si>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</si>
  <si>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</si>
  <si>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</si>
  <si>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</si>
  <si>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</si>
  <si>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</si>
  <si>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</si>
  <si>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</si>
  <si>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</si>
  <si>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</si>
  <si>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</si>
  <si>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</si>
  <si>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</si>
  <si>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</si>
  <si>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</si>
  <si>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</si>
  <si>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</si>
  <si>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</si>
  <si>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</si>
  <si>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</si>
  <si>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</si>
  <si>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</si>
  <si>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</si>
  <si>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</si>
  <si>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</si>
  <si>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</si>
  <si>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</si>
  <si>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</si>
  <si>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</si>
  <si>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</si>
  <si>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</si>
  <si>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</si>
  <si>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</si>
  <si>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</si>
  <si>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</si>
  <si>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</si>
  <si>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</si>
  <si>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</si>
  <si>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</si>
  <si>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</si>
  <si>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</si>
  <si>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</si>
  <si>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</si>
  <si>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</si>
  <si>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</si>
  <si>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</si>
  <si>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</si>
  <si>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</si>
  <si>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</si>
  <si>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</si>
  <si>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</si>
  <si>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</si>
  <si>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</si>
  <si>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</si>
  <si>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</si>
  <si>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</si>
  <si>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</si>
  <si>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</si>
  <si>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</si>
  <si>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</si>
  <si>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</si>
  <si>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</si>
  <si>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</si>
  <si>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</si>
  <si>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</si>
  <si>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</si>
  <si>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</si>
  <si>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</si>
  <si>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</si>
  <si>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</si>
  <si>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</si>
  <si>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</si>
  <si>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</si>
  <si>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</si>
  <si>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</si>
  <si>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</si>
  <si>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</si>
  <si>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</si>
  <si>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</si>
  <si>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</si>
  <si>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</si>
  <si>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</si>
  <si>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</si>
  <si>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</si>
  <si>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</si>
  <si>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</si>
  <si>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</si>
  <si>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</si>
  <si>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</si>
  <si>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</si>
  <si>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</si>
  <si>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</si>
  <si>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</si>
  <si>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</si>
  <si>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</si>
  <si>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</si>
  <si>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</si>
  <si>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</si>
  <si>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</si>
  <si>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</si>
  <si>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</si>
  <si>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</si>
  <si>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</si>
  <si>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</si>
  <si>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</si>
  <si>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</si>
  <si>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</si>
  <si>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</si>
  <si>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</si>
  <si>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</si>
  <si>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</si>
  <si>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</si>
  <si>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</si>
  <si>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</si>
  <si>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</si>
  <si>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</si>
  <si>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</si>
  <si>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</si>
  <si>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</si>
  <si>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</si>
  <si>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</si>
  <si>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</si>
  <si>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</si>
  <si>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</si>
  <si>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</si>
  <si>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</si>
  <si>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</si>
  <si>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</si>
  <si>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</si>
  <si>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</si>
  <si>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</si>
  <si>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</si>
  <si>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</si>
  <si>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</si>
  <si>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</si>
  <si>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</si>
  <si>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</si>
  <si>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</si>
  <si>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</si>
  <si>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</si>
  <si>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</si>
  <si>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</si>
  <si>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</si>
  <si>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</si>
  <si>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</si>
  <si>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</si>
  <si>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</si>
  <si>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</si>
  <si>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</si>
  <si>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</si>
  <si>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</si>
  <si>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</si>
  <si>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</si>
  <si>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</si>
  <si>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</si>
  <si>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</si>
  <si>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</si>
  <si>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</si>
  <si>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</si>
  <si>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</si>
  <si>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</si>
  <si>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</si>
  <si>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</si>
  <si>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</si>
  <si>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</si>
  <si>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</si>
  <si>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</si>
  <si>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</si>
  <si>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</si>
  <si>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</si>
  <si>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</si>
  <si>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</si>
  <si>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</si>
  <si>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</si>
  <si>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</si>
  <si>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</si>
  <si>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</si>
  <si>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</si>
  <si>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</si>
  <si>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</si>
  <si>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</si>
  <si>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</si>
  <si>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</si>
  <si>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</si>
  <si>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</si>
  <si>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</si>
  <si>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</si>
  <si>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</si>
  <si>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</si>
  <si>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</si>
  <si>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</si>
  <si>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</si>
  <si>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</si>
  <si>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</si>
  <si>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</si>
  <si>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</si>
  <si>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</si>
  <si>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</si>
  <si>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</si>
  <si>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</si>
  <si>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</si>
  <si>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</si>
  <si>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</si>
  <si>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</si>
  <si>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</si>
  <si>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</si>
  <si>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</si>
  <si>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</si>
  <si>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</si>
  <si>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</si>
  <si>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</si>
  <si>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</si>
  <si>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</si>
  <si>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</si>
  <si>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</si>
  <si>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</si>
  <si>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</si>
  <si>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</si>
  <si>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</si>
  <si>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</si>
  <si>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</si>
  <si>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</si>
  <si>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</si>
  <si>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</si>
  <si>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</si>
  <si>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</si>
  <si>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</si>
  <si>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</si>
  <si>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</si>
  <si>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</si>
  <si>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</si>
  <si>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</si>
  <si>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</si>
  <si>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</si>
  <si>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</si>
  <si>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</si>
  <si>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</si>
  <si>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</si>
  <si>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</si>
  <si>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</si>
  <si>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</si>
  <si>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</si>
  <si>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</si>
  <si>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</si>
  <si>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</si>
  <si>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</si>
  <si>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</si>
  <si>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</si>
  <si>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</si>
  <si>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</si>
  <si>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</si>
  <si>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</si>
  <si>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</si>
  <si>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</si>
  <si>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</si>
  <si>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</si>
  <si>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</si>
  <si>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</si>
  <si>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</si>
  <si>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</si>
  <si>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</si>
  <si>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</si>
  <si>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</si>
  <si>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</si>
  <si>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</si>
  <si>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</si>
  <si>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</si>
  <si>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</si>
  <si>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</si>
  <si>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</si>
  <si>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</si>
  <si>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</si>
  <si>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</si>
  <si>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</si>
  <si>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</si>
  <si>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</si>
  <si>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</si>
  <si>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</si>
  <si>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</si>
  <si>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</si>
  <si>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</si>
  <si>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</si>
  <si>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</si>
  <si>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</si>
  <si>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</si>
  <si>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</si>
  <si>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</si>
  <si>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</si>
  <si>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</si>
  <si>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</si>
  <si>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</si>
  <si>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</si>
  <si>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</si>
  <si>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</si>
  <si>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</si>
  <si>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</si>
  <si>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</si>
  <si>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</si>
  <si>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</si>
  <si>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</si>
  <si>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</si>
  <si>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</si>
  <si>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</si>
  <si>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</si>
  <si>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</si>
  <si>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</si>
  <si>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</si>
  <si>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</si>
  <si>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</si>
  <si>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</si>
  <si>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</si>
  <si>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</si>
  <si>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</si>
  <si>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</si>
  <si>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</si>
  <si>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</si>
  <si>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</si>
  <si>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</si>
  <si>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</si>
  <si>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</si>
  <si>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</si>
  <si>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</si>
  <si>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</si>
  <si>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</si>
  <si>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</si>
  <si>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</si>
  <si>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</si>
  <si>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</si>
  <si>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</si>
  <si>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</si>
  <si>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</si>
  <si>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</si>
  <si>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</si>
  <si>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</si>
  <si>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</si>
  <si>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</si>
  <si>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</si>
  <si>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</si>
  <si>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</si>
  <si>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</si>
  <si>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</si>
  <si>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</si>
  <si>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</si>
  <si>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</si>
  <si>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</si>
  <si>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</si>
  <si>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</si>
  <si>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</si>
  <si>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</si>
  <si>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</si>
  <si>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</si>
  <si>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</si>
  <si>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</si>
  <si>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</si>
  <si>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</si>
  <si>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</si>
  <si>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</si>
  <si>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</si>
  <si>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</si>
  <si>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</si>
  <si>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</si>
  <si>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</si>
  <si>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</si>
  <si>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</si>
  <si>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</si>
  <si>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</si>
  <si>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</si>
  <si>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</si>
  <si>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</si>
  <si>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</si>
  <si>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</si>
  <si>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</si>
  <si>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</si>
  <si>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</si>
  <si>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</si>
  <si>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</si>
  <si>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</si>
  <si>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</si>
  <si>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</si>
  <si>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</si>
  <si>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</si>
  <si>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</si>
  <si>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</si>
  <si>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</si>
  <si>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</si>
  <si>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</si>
  <si>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</si>
  <si>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</si>
  <si>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</si>
  <si>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</si>
  <si>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</si>
  <si>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</si>
  <si>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</si>
  <si>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</si>
  <si>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</si>
  <si>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</si>
  <si>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</si>
  <si>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</si>
  <si>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</si>
  <si>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</si>
  <si>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</si>
  <si>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</si>
  <si>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</si>
  <si>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</si>
  <si>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</si>
  <si>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</si>
  <si>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</si>
  <si>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</si>
  <si>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</si>
  <si>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</si>
  <si>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</si>
  <si>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</si>
  <si>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</si>
  <si>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</si>
  <si>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</si>
  <si>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</si>
  <si>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</si>
  <si>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</si>
  <si>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</si>
  <si>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</si>
  <si>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</si>
  <si>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</si>
  <si>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</si>
  <si>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</si>
  <si>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</si>
  <si>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</si>
  <si>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</si>
  <si>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</si>
  <si>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</si>
  <si>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</si>
  <si>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</si>
  <si>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</si>
  <si>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</si>
  <si>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</si>
  <si>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</si>
  <si>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</si>
  <si>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</si>
  <si>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</si>
  <si>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</si>
  <si>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</si>
  <si>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</si>
  <si>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</si>
  <si>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</si>
  <si>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</si>
  <si>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</si>
  <si>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</si>
  <si>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</si>
  <si>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</si>
  <si>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</si>
  <si>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</si>
  <si>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</si>
  <si>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</si>
  <si>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</si>
  <si>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</si>
  <si>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</si>
  <si>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</si>
  <si>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</si>
  <si>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</si>
  <si>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</si>
  <si>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</si>
  <si>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</si>
  <si>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</si>
  <si>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</si>
  <si>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</si>
  <si>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</si>
  <si>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</si>
  <si>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</si>
  <si>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</si>
  <si>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</si>
  <si>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</si>
  <si>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</si>
  <si>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</si>
  <si>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</si>
  <si>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</si>
  <si>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</si>
  <si>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</si>
  <si>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</si>
  <si>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</si>
  <si>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</si>
  <si>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</si>
  <si>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</si>
  <si>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</si>
  <si>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</si>
  <si>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</si>
  <si>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</si>
  <si>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</si>
  <si>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</si>
  <si>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</si>
  <si>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</si>
  <si>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</si>
  <si>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</si>
  <si>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</si>
  <si>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</si>
  <si>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</si>
  <si>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</si>
  <si>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</si>
  <si>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</si>
  <si>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</si>
  <si>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</si>
  <si>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</si>
  <si>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</si>
  <si>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</si>
  <si>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</si>
  <si>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</si>
  <si>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</si>
  <si>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</si>
  <si>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</si>
  <si>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</si>
  <si>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</si>
  <si>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</si>
  <si>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</si>
  <si>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</si>
  <si>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</si>
  <si>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</si>
  <si>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</si>
  <si>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</si>
  <si>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</si>
  <si>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</si>
  <si>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</si>
  <si>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</si>
  <si>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</si>
  <si>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</si>
  <si>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</si>
  <si>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</si>
  <si>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</si>
  <si>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</si>
  <si>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</si>
  <si>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</si>
  <si>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</si>
  <si>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</si>
  <si>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</si>
  <si>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</si>
  <si>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</si>
  <si>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</si>
  <si>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</si>
  <si>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</si>
  <si>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</si>
  <si>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</si>
  <si>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</si>
  <si>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</si>
  <si>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</si>
  <si>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</si>
  <si>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</si>
  <si>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</si>
  <si>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</si>
  <si>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</si>
  <si>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</si>
  <si>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</si>
  <si>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</si>
  <si>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</si>
  <si>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</si>
  <si>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</si>
  <si>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</si>
  <si>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</si>
  <si>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</si>
  <si>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</si>
  <si>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</si>
  <si>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</si>
  <si>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</si>
  <si>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</si>
  <si>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</si>
  <si>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</si>
  <si>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</si>
  <si>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</si>
  <si>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</si>
  <si>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</si>
  <si>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</si>
  <si>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</si>
  <si>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</si>
  <si>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</si>
  <si>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</si>
  <si>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</si>
  <si>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</si>
  <si>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</si>
  <si>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</si>
  <si>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</si>
  <si>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</si>
  <si>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</si>
  <si>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</si>
  <si>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</si>
  <si>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</si>
  <si>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</si>
  <si>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</si>
  <si>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</si>
  <si>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</si>
  <si>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</si>
  <si>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</si>
  <si>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</si>
  <si>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</si>
  <si>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</si>
  <si>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</si>
  <si>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</si>
  <si>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</si>
  <si>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</si>
  <si>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</si>
  <si>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</si>
  <si>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</si>
  <si>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</si>
  <si>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</si>
  <si>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</si>
  <si>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</si>
  <si>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</si>
  <si>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</si>
  <si>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</si>
  <si>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</si>
  <si>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</si>
  <si>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</si>
  <si>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</si>
  <si>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</si>
  <si>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</si>
  <si>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</si>
  <si>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</si>
  <si>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</si>
  <si>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</si>
  <si>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</si>
  <si>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</si>
  <si>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</si>
  <si>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</si>
  <si>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</si>
  <si>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</si>
  <si>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</si>
  <si>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</si>
  <si>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</si>
  <si>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</si>
  <si>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</si>
  <si>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</si>
  <si>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</si>
  <si>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</si>
  <si>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</si>
  <si>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</si>
  <si>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</si>
  <si>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</si>
  <si>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</si>
  <si>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</si>
  <si>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</si>
  <si>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</si>
  <si>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</si>
  <si>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</si>
  <si>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</si>
  <si>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</si>
  <si>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</si>
  <si>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</si>
  <si>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</si>
  <si>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</si>
  <si>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</si>
  <si>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</si>
  <si>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</si>
  <si>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</si>
  <si>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</si>
  <si>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</si>
  <si>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</si>
  <si>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</si>
  <si>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</si>
  <si>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</si>
  <si>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</si>
  <si>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</si>
  <si>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</si>
  <si>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</si>
  <si>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</si>
  <si>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</si>
  <si>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</si>
  <si>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</si>
  <si>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</si>
  <si>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</si>
  <si>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</si>
  <si>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</si>
  <si>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</si>
  <si>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</si>
  <si>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</si>
  <si>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</si>
  <si>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</si>
  <si>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</si>
  <si>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</si>
  <si>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</si>
  <si>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</si>
  <si>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</si>
  <si>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</si>
  <si>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</si>
  <si>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</si>
  <si>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</si>
  <si>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</si>
  <si>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</si>
  <si>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</si>
  <si>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</si>
  <si>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</si>
  <si>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</si>
  <si>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</si>
  <si>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</si>
  <si>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</si>
  <si>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</si>
  <si>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</si>
  <si>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</si>
  <si>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</si>
  <si>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</si>
  <si>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</si>
  <si>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</si>
  <si>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</si>
  <si>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</si>
  <si>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</si>
  <si>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</si>
  <si>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</si>
  <si>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</si>
  <si>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</si>
  <si>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</si>
  <si>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</si>
  <si>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</si>
  <si>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</si>
  <si>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</si>
  <si>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</si>
  <si>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</si>
  <si>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</si>
  <si>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</si>
  <si>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</si>
  <si>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</si>
  <si>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</si>
  <si>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</si>
  <si>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</si>
  <si>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</si>
  <si>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</si>
  <si>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</si>
  <si>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</si>
  <si>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</si>
  <si>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</si>
  <si>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</si>
  <si>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</si>
  <si>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</si>
  <si>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</si>
  <si>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</si>
  <si>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</si>
  <si>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</si>
  <si>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</si>
  <si>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</si>
  <si>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</si>
  <si>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</si>
  <si>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</si>
  <si>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</si>
  <si>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</si>
  <si>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</si>
  <si>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</si>
  <si>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</si>
  <si>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</si>
  <si>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</si>
  <si>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</si>
  <si>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</si>
  <si>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</si>
  <si>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</si>
  <si>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</si>
  <si>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</si>
  <si>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</si>
  <si>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</si>
  <si>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</si>
  <si>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</si>
  <si>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</si>
  <si>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</si>
  <si>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</si>
  <si>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</si>
  <si>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</si>
  <si>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</si>
  <si>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</si>
  <si>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</si>
  <si>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</si>
  <si>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</si>
  <si>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</si>
  <si>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</si>
  <si>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</si>
  <si>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</si>
  <si>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</si>
  <si>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</si>
  <si>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</si>
  <si>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</si>
  <si>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</si>
  <si>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</si>
  <si>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</si>
  <si>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</si>
  <si>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</si>
  <si>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</si>
  <si>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</si>
  <si>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</si>
  <si>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</si>
  <si>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</si>
  <si>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</si>
  <si>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</si>
  <si>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</si>
  <si>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</si>
  <si>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</si>
  <si>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</si>
  <si>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</si>
  <si>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</si>
  <si>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</si>
  <si>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</si>
  <si>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</si>
  <si>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</si>
  <si>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</si>
  <si>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</si>
  <si>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</si>
  <si>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</si>
  <si>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</si>
  <si>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</si>
  <si>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</si>
  <si>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</si>
  <si>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</si>
  <si>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</si>
  <si>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</si>
  <si>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</si>
  <si>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</si>
  <si>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</si>
  <si>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</si>
  <si>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</si>
  <si>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</si>
  <si>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</si>
  <si>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</si>
  <si>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</si>
  <si>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</si>
  <si>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</si>
  <si>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</si>
  <si>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</si>
  <si>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</si>
  <si>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</si>
  <si>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</si>
  <si>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</si>
  <si>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</si>
  <si>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</si>
  <si>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</si>
  <si>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</si>
  <si>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</si>
  <si>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</si>
  <si>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</si>
  <si>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</si>
  <si>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</si>
  <si>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</si>
  <si>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</si>
  <si>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</si>
  <si>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</si>
  <si>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</si>
  <si>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</si>
  <si>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</si>
  <si>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</si>
  <si>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</si>
  <si>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</si>
  <si>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</si>
  <si>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</si>
  <si>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</si>
  <si>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</si>
  <si>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</si>
  <si>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</si>
  <si>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</si>
  <si>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</si>
  <si>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</si>
  <si>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</si>
  <si>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</si>
  <si>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</si>
  <si>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</si>
  <si>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</si>
  <si>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</si>
  <si>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</si>
  <si>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</si>
  <si>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</si>
  <si>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</si>
  <si>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</si>
  <si>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</si>
  <si>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</si>
  <si>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</si>
  <si>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</si>
  <si>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</si>
  <si>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</si>
  <si>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</si>
  <si>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</si>
  <si>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</si>
  <si>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</si>
  <si>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</si>
  <si>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</si>
  <si>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</si>
  <si>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</si>
  <si>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</si>
  <si>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</si>
  <si>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</si>
  <si>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</si>
  <si>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</si>
  <si>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</si>
  <si>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</si>
  <si>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</si>
  <si>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</si>
  <si>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</si>
  <si>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</si>
  <si>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</si>
  <si>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</si>
  <si>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</si>
  <si>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</si>
  <si>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</si>
  <si>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</si>
  <si>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</si>
  <si>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</si>
  <si>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</si>
  <si>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</si>
  <si>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</si>
  <si>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</si>
  <si>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</si>
  <si>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</si>
  <si>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</si>
  <si>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</si>
  <si>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</si>
  <si>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</si>
  <si>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</si>
  <si>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</si>
  <si>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</si>
  <si>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</si>
  <si>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</si>
  <si>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</si>
  <si>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</si>
  <si>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</si>
  <si>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</si>
  <si>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</si>
  <si>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</si>
  <si>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</si>
  <si>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</si>
  <si>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</si>
  <si>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</si>
  <si>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</si>
  <si>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</si>
  <si>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</si>
  <si>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</si>
  <si>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</si>
  <si>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</si>
  <si>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</si>
  <si>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</si>
  <si>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</si>
  <si>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</si>
  <si>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</si>
  <si>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</si>
  <si>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</si>
  <si>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</si>
  <si>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</si>
  <si>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</si>
  <si>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</si>
  <si>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</si>
  <si>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</si>
  <si>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</si>
  <si>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</si>
  <si>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</si>
  <si>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</si>
  <si>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</si>
  <si>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</si>
  <si>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</si>
  <si>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</si>
  <si>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</si>
  <si>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</si>
  <si>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</si>
  <si>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</si>
  <si>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</si>
  <si>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</si>
  <si>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</si>
  <si>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</si>
  <si>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</si>
  <si>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</si>
  <si>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</si>
  <si>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</si>
  <si>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</si>
  <si>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</si>
  <si>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</si>
  <si>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</si>
  <si>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</si>
  <si>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</si>
  <si>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</si>
  <si>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</si>
  <si>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</si>
  <si>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</si>
  <si>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</si>
  <si>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</si>
  <si>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</si>
  <si>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</si>
  <si>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</si>
  <si>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</si>
  <si>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</si>
  <si>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</si>
  <si>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</si>
  <si>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</si>
  <si>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</si>
  <si>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</si>
  <si>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</si>
  <si>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</si>
  <si>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</si>
  <si>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</si>
  <si>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</si>
  <si>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</si>
  <si>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</si>
  <si>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</si>
  <si>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</si>
  <si>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</si>
  <si>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</si>
  <si>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</si>
  <si>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</si>
  <si>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</si>
  <si>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</si>
  <si>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</si>
  <si>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</si>
  <si>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</si>
  <si>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</si>
  <si>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</si>
  <si>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</si>
  <si>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</si>
  <si>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</si>
  <si>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</si>
  <si>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</si>
  <si>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</si>
  <si>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</si>
  <si>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</si>
  <si>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</si>
  <si>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</si>
  <si>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</si>
  <si>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</si>
  <si>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</si>
  <si>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</si>
  <si>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</si>
  <si>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</si>
  <si>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</si>
  <si>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</si>
  <si>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</si>
  <si>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</si>
  <si>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</si>
  <si>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</si>
  <si>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</si>
  <si>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</si>
  <si>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</si>
  <si>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</si>
  <si>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</si>
  <si>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</si>
  <si>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</si>
  <si>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</si>
  <si>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</si>
  <si>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</si>
  <si>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</si>
  <si>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</si>
  <si>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</si>
  <si>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</si>
  <si>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</si>
  <si>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</si>
  <si>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</si>
  <si>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</si>
  <si>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</si>
  <si>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</si>
  <si>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</si>
  <si>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</si>
  <si>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</si>
  <si>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</si>
  <si>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</si>
  <si>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</si>
  <si>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</si>
  <si>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</si>
  <si>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</si>
  <si>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</si>
  <si>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</si>
  <si>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</si>
  <si>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</si>
  <si>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</si>
  <si>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</si>
  <si>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</si>
  <si>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</si>
  <si>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</si>
  <si>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</si>
  <si>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</si>
  <si>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</si>
  <si>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</si>
  <si>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</si>
  <si>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</si>
  <si>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</si>
  <si>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</si>
  <si>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</si>
  <si>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</si>
  <si>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</si>
  <si>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</si>
  <si>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</si>
  <si>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</si>
  <si>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</si>
  <si>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</si>
  <si>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</si>
  <si>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</si>
  <si>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</si>
  <si>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</si>
  <si>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</si>
  <si>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</si>
  <si>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</si>
  <si>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</si>
  <si>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</si>
  <si>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</si>
  <si>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</si>
  <si>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</si>
  <si>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</si>
  <si>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</si>
  <si>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</si>
  <si>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</si>
  <si>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</si>
  <si>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</si>
  <si>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</si>
  <si>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</si>
  <si>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</si>
  <si>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</si>
  <si>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</si>
  <si>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</si>
  <si>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</si>
  <si>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</si>
  <si>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</si>
  <si>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</si>
  <si>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</si>
  <si>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</si>
  <si>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</si>
  <si>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</si>
  <si>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</si>
  <si>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</si>
  <si>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</si>
  <si>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</si>
  <si>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</si>
  <si>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</si>
  <si>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</si>
  <si>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</si>
  <si>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</si>
  <si>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</si>
  <si>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</si>
  <si>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</si>
  <si>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</si>
  <si>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</si>
  <si>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</si>
  <si>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</si>
  <si>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</si>
  <si>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</si>
  <si>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</si>
  <si>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</si>
  <si>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</si>
  <si>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</si>
  <si>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</si>
  <si>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</si>
  <si>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</si>
  <si>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</si>
  <si>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</si>
  <si>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</si>
  <si>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</si>
  <si>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</si>
  <si>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</si>
  <si>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</si>
  <si>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</si>
  <si>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</si>
  <si>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</si>
  <si>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</si>
  <si>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</si>
  <si>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</si>
  <si>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</si>
  <si>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</si>
  <si>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</si>
  <si>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</si>
  <si>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</si>
  <si>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</si>
  <si>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</si>
  <si>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</si>
  <si>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</si>
  <si>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</si>
  <si>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</si>
  <si>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</si>
  <si>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</si>
  <si>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</si>
  <si>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</si>
  <si>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</si>
  <si>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</si>
  <si>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</si>
  <si>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</si>
  <si>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</si>
  <si>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</si>
  <si>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</si>
  <si>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</si>
  <si>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</si>
  <si>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</si>
  <si>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</si>
  <si>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</si>
  <si>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</si>
  <si>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</si>
  <si>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</si>
  <si>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</si>
  <si>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</si>
  <si>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</si>
  <si>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</si>
  <si>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</si>
  <si>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</si>
  <si>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</si>
  <si>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</si>
  <si>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</si>
  <si>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</si>
  <si>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</si>
  <si>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</si>
  <si>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</si>
  <si>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</si>
  <si>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</si>
  <si>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</si>
  <si>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</si>
  <si>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</si>
  <si>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</si>
  <si>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</si>
  <si>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</si>
  <si>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</si>
  <si>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</si>
  <si>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</si>
  <si>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</si>
  <si>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</si>
  <si>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</si>
  <si>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</si>
  <si>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</si>
  <si>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</si>
  <si>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</si>
  <si>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</si>
  <si>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</si>
  <si>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</si>
  <si>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</si>
  <si>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</si>
  <si>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</si>
  <si>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</si>
  <si>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</si>
  <si>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</si>
  <si>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</si>
  <si>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</si>
  <si>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</si>
  <si>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</si>
  <si>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</si>
  <si>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</si>
  <si>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</si>
  <si>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</si>
  <si>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</si>
  <si>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</si>
  <si>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</si>
  <si>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</si>
  <si>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</si>
  <si>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</si>
  <si>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</si>
  <si>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</si>
  <si>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</si>
  <si>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</si>
  <si>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</si>
  <si>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</si>
  <si>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</si>
  <si>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</si>
  <si>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</si>
  <si>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</si>
  <si>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</si>
  <si>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</si>
  <si>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</si>
  <si>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</si>
  <si>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</si>
  <si>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</si>
  <si>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</si>
  <si>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</si>
  <si>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</si>
  <si>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</si>
  <si>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</si>
  <si>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</si>
  <si>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</si>
  <si>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</si>
  <si>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</si>
  <si>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</si>
  <si>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</si>
  <si>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</si>
  <si>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</si>
  <si>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</si>
  <si>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</si>
  <si>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</si>
  <si>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</si>
  <si>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</si>
  <si>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</si>
  <si>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</si>
  <si>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</si>
  <si>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</si>
  <si>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</si>
  <si>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</si>
  <si>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</si>
  <si>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</si>
  <si>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</si>
  <si>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</si>
  <si>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</si>
  <si>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</si>
  <si>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</si>
  <si>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</si>
  <si>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</si>
  <si>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</si>
  <si>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</si>
  <si>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</si>
  <si>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</si>
  <si>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</si>
  <si>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</si>
  <si>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</si>
  <si>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</si>
  <si>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</si>
  <si>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</si>
  <si>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</si>
  <si>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</si>
  <si>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</si>
  <si>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</si>
  <si>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</si>
  <si>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</si>
  <si>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</si>
  <si>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</si>
  <si>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</si>
  <si>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</si>
  <si>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</si>
  <si>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</si>
  <si>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</si>
  <si>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</si>
  <si>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</si>
  <si>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</si>
  <si>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</si>
  <si>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</si>
  <si>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</si>
  <si>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</si>
  <si>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</si>
  <si>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</si>
  <si>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</si>
  <si>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</si>
  <si>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</si>
  <si>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</si>
  <si>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</si>
  <si>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</si>
  <si>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</si>
  <si>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</si>
  <si>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</si>
  <si>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</si>
  <si>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</si>
  <si>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</si>
  <si>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</si>
  <si>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</si>
  <si>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</si>
  <si>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</si>
  <si>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</si>
  <si>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</si>
  <si>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</si>
  <si>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</si>
  <si>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</si>
  <si>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</si>
  <si>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</si>
  <si>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</si>
  <si>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</si>
  <si>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</si>
  <si>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</si>
  <si>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</si>
  <si>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</si>
  <si>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</si>
  <si>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</si>
  <si>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</si>
  <si>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</si>
  <si>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</si>
  <si>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</si>
  <si>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</si>
  <si>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</si>
  <si>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</si>
  <si>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</si>
  <si>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</si>
  <si>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</si>
  <si>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</si>
  <si>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</si>
  <si>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</si>
  <si>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</si>
  <si>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</si>
  <si>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</si>
  <si>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</si>
  <si>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</si>
  <si>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</si>
  <si>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</si>
  <si>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</si>
  <si>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</si>
  <si>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</si>
  <si>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</si>
  <si>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</si>
  <si>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</si>
  <si>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</si>
  <si>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</si>
  <si>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</si>
  <si>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</si>
  <si>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</si>
  <si>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</si>
  <si>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</si>
  <si>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</si>
  <si>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</si>
  <si>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</si>
  <si>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</si>
  <si>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</si>
  <si>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</si>
  <si>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</si>
  <si>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</si>
  <si>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</si>
  <si>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</si>
  <si>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</si>
  <si>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</si>
  <si>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</si>
  <si>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</si>
  <si>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</si>
  <si>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</si>
  <si>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</si>
  <si>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</si>
  <si>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</si>
  <si>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</si>
  <si>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</si>
  <si>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</si>
  <si>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</si>
  <si>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</si>
  <si>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</si>
  <si>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</si>
  <si>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</si>
  <si>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</si>
  <si>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</si>
  <si>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</si>
  <si>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</si>
  <si>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</si>
  <si>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</si>
  <si>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</si>
  <si>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</si>
  <si>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</si>
  <si>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</si>
  <si>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</si>
  <si>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</si>
  <si>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</si>
  <si>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</si>
  <si>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</si>
  <si>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</si>
  <si>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</si>
  <si>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</si>
  <si>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</si>
  <si>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</si>
  <si>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</si>
  <si>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</si>
  <si>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</si>
  <si>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</si>
  <si>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</si>
  <si>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</si>
  <si>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</si>
  <si>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</si>
  <si>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</si>
  <si>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</si>
  <si>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</si>
  <si>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</si>
  <si>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</si>
  <si>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</si>
  <si>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</si>
  <si>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</si>
  <si>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</si>
  <si>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</si>
  <si>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</si>
  <si>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</si>
  <si>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</si>
  <si>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</si>
  <si>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</si>
  <si>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</si>
  <si>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</si>
  <si>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</si>
  <si>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</si>
  <si>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</si>
  <si>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</si>
  <si>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</si>
  <si>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</si>
  <si>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</si>
  <si>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</si>
  <si>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</si>
  <si>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</si>
  <si>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</si>
  <si>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</si>
  <si>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</si>
  <si>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</si>
  <si>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</si>
  <si>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</si>
  <si>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</si>
  <si>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</si>
  <si>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</si>
  <si>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</si>
  <si>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</si>
  <si>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</si>
  <si>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</si>
  <si>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</si>
  <si>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</si>
  <si>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</si>
  <si>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</si>
  <si>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</si>
  <si>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</si>
  <si>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</si>
  <si>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</si>
  <si>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</si>
  <si>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</si>
  <si>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</si>
  <si>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</si>
  <si>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</si>
  <si>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</si>
  <si>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</si>
  <si>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</si>
  <si>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</si>
  <si>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</si>
  <si>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</si>
  <si>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</si>
  <si>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</si>
  <si>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</si>
  <si>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</si>
  <si>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</si>
  <si>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</si>
  <si>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</si>
  <si>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</si>
  <si>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</si>
  <si>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</si>
  <si>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</si>
  <si>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</si>
  <si>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</si>
  <si>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</si>
  <si>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</si>
  <si>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</si>
  <si>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</si>
  <si>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</si>
  <si>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</si>
  <si>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</si>
  <si>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</si>
  <si>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</si>
  <si>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</si>
  <si>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</si>
  <si>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</si>
  <si>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</si>
  <si>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</si>
  <si>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</si>
  <si>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</si>
  <si>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</si>
  <si>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</si>
  <si>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</si>
  <si>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</si>
  <si>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</si>
  <si>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</si>
  <si>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</si>
  <si>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</si>
  <si>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</si>
  <si>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</si>
  <si>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</si>
  <si>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</si>
  <si>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</si>
  <si>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</si>
  <si>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</si>
  <si>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</si>
  <si>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</si>
  <si>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</si>
  <si>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</si>
  <si>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</si>
  <si>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</si>
  <si>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</si>
  <si>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</si>
  <si>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</si>
  <si>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</si>
  <si>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</si>
  <si>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</si>
  <si>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</si>
  <si>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</si>
  <si>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</si>
  <si>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</si>
  <si>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</si>
  <si>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</si>
  <si>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</si>
  <si>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</si>
  <si>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</si>
  <si>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</si>
  <si>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</si>
  <si>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</si>
  <si>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</si>
  <si>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</si>
  <si>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</si>
  <si>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</si>
  <si>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</si>
  <si>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</si>
  <si>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</si>
  <si>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</si>
  <si>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</si>
  <si>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</si>
  <si>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</si>
  <si>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</si>
  <si>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</si>
  <si>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</si>
  <si>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</si>
  <si>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</si>
  <si>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</si>
  <si>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</si>
  <si>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</si>
  <si>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</si>
  <si>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</si>
  <si>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</si>
  <si>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</si>
  <si>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</si>
  <si>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</si>
  <si>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</si>
  <si>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</si>
  <si>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</si>
  <si>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</si>
  <si>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</si>
  <si>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</si>
  <si>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</si>
  <si>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</si>
  <si>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</si>
  <si>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</si>
  <si>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</si>
  <si>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</si>
  <si>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</si>
  <si>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</si>
  <si>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</si>
  <si>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</si>
  <si>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</si>
  <si>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</si>
  <si>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</si>
  <si>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</si>
  <si>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</si>
  <si>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</si>
  <si>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</si>
  <si>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</si>
  <si>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</si>
  <si>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</si>
  <si>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</si>
  <si>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</si>
  <si>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</si>
  <si>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</si>
  <si>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</si>
  <si>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</si>
  <si>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</si>
  <si>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</si>
  <si>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</si>
  <si>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</si>
  <si>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</si>
  <si>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</si>
  <si>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</si>
  <si>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</si>
  <si>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</si>
  <si>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</si>
  <si>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</si>
  <si>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</si>
  <si>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</si>
  <si>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</si>
  <si>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</si>
  <si>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</si>
  <si>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</si>
  <si>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</si>
  <si>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</si>
  <si>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</si>
  <si>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</si>
  <si>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</si>
  <si>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</si>
  <si>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</si>
  <si>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</si>
  <si>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</si>
  <si>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</si>
  <si>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</si>
  <si>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</si>
  <si>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</si>
  <si>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</si>
  <si>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</si>
  <si>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</si>
  <si>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</si>
  <si>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</si>
  <si>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</si>
  <si>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</si>
  <si>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</si>
  <si>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</si>
  <si>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</si>
  <si>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</si>
  <si>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</si>
  <si>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</si>
  <si>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</si>
  <si>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</si>
  <si>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</si>
  <si>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</si>
  <si>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</si>
  <si>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</si>
  <si>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</si>
  <si>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</si>
  <si>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</si>
  <si>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</si>
  <si>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</si>
  <si>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</si>
  <si>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</si>
  <si>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</si>
  <si>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</si>
  <si>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</si>
  <si>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</si>
  <si>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</si>
  <si>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</si>
  <si>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</si>
  <si>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</si>
  <si>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</si>
  <si>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</si>
  <si>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</si>
  <si>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</si>
  <si>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</si>
  <si>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</si>
  <si>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</si>
  <si>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</si>
  <si>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</si>
  <si>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</si>
  <si>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</si>
  <si>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</si>
  <si>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</si>
  <si>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</si>
  <si>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</si>
  <si>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</si>
  <si>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</si>
  <si>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</si>
  <si>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</si>
  <si>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</si>
  <si>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</si>
  <si>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</si>
  <si>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</si>
  <si>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</si>
  <si>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</si>
  <si>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</si>
  <si>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</si>
  <si>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</si>
  <si>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</si>
  <si>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</si>
  <si>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</si>
  <si>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</si>
  <si>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</si>
  <si>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</si>
  <si>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</si>
  <si>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</si>
  <si>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</si>
  <si>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</si>
  <si>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</si>
  <si>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</si>
  <si>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</si>
  <si>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</si>
  <si>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</si>
  <si>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</si>
  <si>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</si>
  <si>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</si>
  <si>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</si>
  <si>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</si>
  <si>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</si>
  <si>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</si>
  <si>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</si>
  <si>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</si>
  <si>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</si>
  <si>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</si>
  <si>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</si>
  <si>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</si>
  <si>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</si>
  <si>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</si>
  <si>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</si>
  <si>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</si>
  <si>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</si>
  <si>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</si>
  <si>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</si>
  <si>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</si>
  <si>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</si>
  <si>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</si>
  <si>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</si>
  <si>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</si>
  <si>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</si>
  <si>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</si>
  <si>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</si>
  <si>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</si>
  <si>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</si>
  <si>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</si>
  <si>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</si>
  <si>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</si>
  <si>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</si>
  <si>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</si>
  <si>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</si>
  <si>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</si>
  <si>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</si>
  <si>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</si>
  <si>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</si>
  <si>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</si>
  <si>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</si>
  <si>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</si>
  <si>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</si>
  <si>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</si>
  <si>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</si>
  <si>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</si>
  <si>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</si>
  <si>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</si>
  <si>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</si>
  <si>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</si>
  <si>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</si>
  <si>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</si>
  <si>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</si>
  <si>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</si>
  <si>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</si>
  <si>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</si>
  <si>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</si>
  <si>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</si>
  <si>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</si>
  <si>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</si>
  <si>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</si>
  <si>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</si>
  <si>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</si>
  <si>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</si>
  <si>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</si>
  <si>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</si>
  <si>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</si>
  <si>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</si>
  <si>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</si>
  <si>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</si>
  <si>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</si>
  <si>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</si>
  <si>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</si>
  <si>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</si>
  <si>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</si>
  <si>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</si>
  <si>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</si>
  <si>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</si>
  <si>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</si>
  <si>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</si>
  <si>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</si>
  <si>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</si>
  <si>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</si>
  <si>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</si>
  <si>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</si>
  <si>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</si>
  <si>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</si>
  <si>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</si>
  <si>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</si>
  <si>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</si>
  <si>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</si>
  <si>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</si>
  <si>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</si>
  <si>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</si>
  <si>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</si>
  <si>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</si>
  <si>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</si>
  <si>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</si>
  <si>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</si>
  <si>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</si>
  <si>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</si>
  <si>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</si>
  <si>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</si>
  <si>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</si>
  <si>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</si>
  <si>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</si>
  <si>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</si>
  <si>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</si>
  <si>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</si>
  <si>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</si>
  <si>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</si>
  <si>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</si>
  <si>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</si>
  <si>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</si>
  <si>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</si>
  <si>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</si>
  <si>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</si>
  <si>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</si>
  <si>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</si>
  <si>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</si>
  <si>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</si>
  <si>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</si>
  <si>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</si>
  <si>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</si>
  <si>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</si>
  <si>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</si>
  <si>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</si>
  <si>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</si>
  <si>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</si>
  <si>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</si>
  <si>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</si>
  <si>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</si>
  <si>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</si>
  <si>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</si>
  <si>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</si>
  <si>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</si>
  <si>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</si>
  <si>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</si>
  <si>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</si>
  <si>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</si>
  <si>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</si>
  <si>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</si>
  <si>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</si>
  <si>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</si>
  <si>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</si>
  <si>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</si>
  <si>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</si>
  <si>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</si>
  <si>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</si>
  <si>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</si>
  <si>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</si>
  <si>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</si>
  <si>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</si>
  <si>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</si>
  <si>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</si>
  <si>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</si>
  <si>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</si>
  <si>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</si>
  <si>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</si>
  <si>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</si>
  <si>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</si>
  <si>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</si>
  <si>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</si>
  <si>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</si>
  <si>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</si>
  <si>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</si>
  <si>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</si>
  <si>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</si>
  <si>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</si>
  <si>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</si>
  <si>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</si>
  <si>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</si>
  <si>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</si>
  <si>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</si>
  <si>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</si>
  <si>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</si>
  <si>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</si>
  <si>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</si>
  <si>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</si>
  <si>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</si>
  <si>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</si>
  <si>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</si>
  <si>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</si>
  <si>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</si>
  <si>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</si>
  <si>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</si>
  <si>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</si>
  <si>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</si>
  <si>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</si>
  <si>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</si>
  <si>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</si>
  <si>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</si>
  <si>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</si>
  <si>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</si>
  <si>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</si>
  <si>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</si>
  <si>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</si>
  <si>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</si>
  <si>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</si>
  <si>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</si>
  <si>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</si>
  <si>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</si>
  <si>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</si>
  <si>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</si>
  <si>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</si>
  <si>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</si>
  <si>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</si>
  <si>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</si>
  <si>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</si>
  <si>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</si>
  <si>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</si>
  <si>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</si>
  <si>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</si>
  <si>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</si>
  <si>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</si>
  <si>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</si>
  <si>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</si>
  <si>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</si>
  <si>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</si>
  <si>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</si>
  <si>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</si>
  <si>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</si>
  <si>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</si>
  <si>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</si>
  <si>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</si>
  <si>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</si>
  <si>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</si>
  <si>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</si>
  <si>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</si>
  <si>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</si>
  <si>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</si>
  <si>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</si>
  <si>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</si>
  <si>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</si>
  <si>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</si>
  <si>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</si>
  <si>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</si>
  <si>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</si>
  <si>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</si>
  <si>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</si>
  <si>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</si>
  <si>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</si>
  <si>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</si>
  <si>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</si>
  <si>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</si>
  <si>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</si>
  <si>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</si>
  <si>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</si>
  <si>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</si>
  <si>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</si>
  <si>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</si>
  <si>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</si>
  <si>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</si>
  <si>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</si>
  <si>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</si>
  <si>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</si>
  <si>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</si>
  <si>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</si>
  <si>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</si>
  <si>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</si>
  <si>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</si>
  <si>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</si>
  <si>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</si>
  <si>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</si>
  <si>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</si>
  <si>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</si>
  <si>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</si>
  <si>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</si>
  <si>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</si>
  <si>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</si>
  <si>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</si>
  <si>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</si>
  <si>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</si>
  <si>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</si>
  <si>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</si>
  <si>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</si>
  <si>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</si>
  <si>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</si>
  <si>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</si>
  <si>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</si>
  <si>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</si>
  <si>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</si>
  <si>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</si>
  <si>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</si>
  <si>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</si>
  <si>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</si>
  <si>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</si>
  <si>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</si>
  <si>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</si>
  <si>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</si>
  <si>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</si>
  <si>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</si>
  <si>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</si>
  <si>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</si>
  <si>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</si>
  <si>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</si>
  <si>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</si>
  <si>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</si>
  <si>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</si>
  <si>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</si>
  <si>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</si>
  <si>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</si>
  <si>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</si>
  <si>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</si>
  <si>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</si>
  <si>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</si>
  <si>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</si>
  <si>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</si>
  <si>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</si>
  <si>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</si>
  <si>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</si>
  <si>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</si>
  <si>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</si>
  <si>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</si>
  <si>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</si>
  <si>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</si>
  <si>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</si>
  <si>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</si>
  <si>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</si>
  <si>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</si>
  <si>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</si>
  <si>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</si>
  <si>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</si>
  <si>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</si>
  <si>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</si>
  <si>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</si>
  <si>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</si>
  <si>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</si>
  <si>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</si>
  <si>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</si>
  <si>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</si>
  <si>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</si>
  <si>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</si>
  <si>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</si>
  <si>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</si>
  <si>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</si>
  <si>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</si>
  <si>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</si>
  <si>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</si>
  <si>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</si>
  <si>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</si>
  <si>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</si>
  <si>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</si>
  <si>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</si>
  <si>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</si>
  <si>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</si>
  <si>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</si>
  <si>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</si>
  <si>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</si>
  <si>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</si>
  <si>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</si>
  <si>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</si>
  <si>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</si>
  <si>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</si>
  <si>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</si>
  <si>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</si>
  <si>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</si>
  <si>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</si>
  <si>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</si>
  <si>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</si>
  <si>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</si>
  <si>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</si>
  <si>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</si>
  <si>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</si>
  <si>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</si>
  <si>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</si>
  <si>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</si>
  <si>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</si>
  <si>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</si>
  <si>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</si>
  <si>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</si>
  <si>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</si>
  <si>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</si>
  <si>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</si>
  <si>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</si>
  <si>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</si>
  <si>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</si>
  <si>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</si>
  <si>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</si>
  <si>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</si>
  <si>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</si>
  <si>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</si>
  <si>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</si>
  <si>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</si>
  <si>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</si>
  <si>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</si>
  <si>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</si>
  <si>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</si>
  <si>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</si>
  <si>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</si>
  <si>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</si>
  <si>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</si>
  <si>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</si>
  <si>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</si>
  <si>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</si>
  <si>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</si>
  <si>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</si>
  <si>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</si>
  <si>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</si>
  <si>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</si>
  <si>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</si>
  <si>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</si>
  <si>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</si>
  <si>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</si>
  <si>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</si>
  <si>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</si>
  <si>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</si>
  <si>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</si>
  <si>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</si>
  <si>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</si>
  <si>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</si>
  <si>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</si>
  <si>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</si>
  <si>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</si>
  <si>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</si>
  <si>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</si>
  <si>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</si>
  <si>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</si>
  <si>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</si>
  <si>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</si>
  <si>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</si>
  <si>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</si>
  <si>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</si>
  <si>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</si>
  <si>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</si>
  <si>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</si>
  <si>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</si>
  <si>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</si>
  <si>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</si>
  <si>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</si>
  <si>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</si>
  <si>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</si>
  <si>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</si>
  <si>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</si>
  <si>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</si>
  <si>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</si>
  <si>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</si>
  <si>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</si>
  <si>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</si>
  <si>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</si>
  <si>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</si>
  <si>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</si>
  <si>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</si>
  <si>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</si>
  <si>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</si>
  <si>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</si>
  <si>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</si>
  <si>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</si>
  <si>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</si>
  <si>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</si>
  <si>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</si>
  <si>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</si>
  <si>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</si>
  <si>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</si>
  <si>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</si>
  <si>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</si>
  <si>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</si>
  <si>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</si>
  <si>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</si>
  <si>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</si>
  <si>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</si>
  <si>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</si>
  <si>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</si>
  <si>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</si>
  <si>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</si>
  <si>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</si>
  <si>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</si>
  <si>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</si>
  <si>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</si>
  <si>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</si>
  <si>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</si>
  <si>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</si>
  <si>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</si>
  <si>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</si>
  <si>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</si>
  <si>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</si>
  <si>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</si>
  <si>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</si>
  <si>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</si>
  <si>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</si>
  <si>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</si>
  <si>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</si>
  <si>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</si>
  <si>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</si>
  <si>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</si>
  <si>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</si>
  <si>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</si>
  <si>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</si>
  <si>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</si>
  <si>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</si>
  <si>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</si>
  <si>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</si>
  <si>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</si>
  <si>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</si>
  <si>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</si>
  <si>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</si>
  <si>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</si>
  <si>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</si>
  <si>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</si>
  <si>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</si>
  <si>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</si>
  <si>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</si>
  <si>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</si>
  <si>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</si>
  <si>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</si>
  <si>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</si>
  <si>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</si>
  <si>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</si>
  <si>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</si>
  <si>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</si>
  <si>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</si>
  <si>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</si>
  <si>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</si>
  <si>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</si>
  <si>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</si>
  <si>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</si>
  <si>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</si>
  <si>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</si>
  <si>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</si>
  <si>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</si>
  <si>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</si>
  <si>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</si>
  <si>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</si>
  <si>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</si>
  <si>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</si>
  <si>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</si>
  <si>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</si>
  <si>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</si>
  <si>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</si>
  <si>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</si>
  <si>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</si>
  <si>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</si>
  <si>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</si>
  <si>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</si>
  <si>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</si>
  <si>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</si>
  <si>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</si>
  <si>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</si>
  <si>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</si>
  <si>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</si>
  <si>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</si>
  <si>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</si>
  <si>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</si>
  <si>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</si>
  <si>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</si>
  <si>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</si>
  <si>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</si>
  <si>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</si>
  <si>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</si>
  <si>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</si>
  <si>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</si>
  <si>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</si>
  <si>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</si>
  <si>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</si>
  <si>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</si>
  <si>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</si>
  <si>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</si>
  <si>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</si>
  <si>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</si>
  <si>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</si>
  <si>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</si>
  <si>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</si>
  <si>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</si>
  <si>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</si>
  <si>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</si>
  <si>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</si>
  <si>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</si>
  <si>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</si>
  <si>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</si>
  <si>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</si>
  <si>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</si>
  <si>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</si>
  <si>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</si>
  <si>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</si>
  <si>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</si>
  <si>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</si>
  <si>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</si>
  <si>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</si>
  <si>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</si>
  <si>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</si>
  <si>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</si>
  <si>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</si>
  <si>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</si>
  <si>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</si>
  <si>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</si>
  <si>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</si>
  <si>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</si>
  <si>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</si>
  <si>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</si>
  <si>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</si>
  <si>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</si>
  <si>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</si>
  <si>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</si>
  <si>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</si>
  <si>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</si>
  <si>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</si>
  <si>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</si>
  <si>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</si>
  <si>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</si>
  <si>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</si>
  <si>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</si>
  <si>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</si>
  <si>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</si>
  <si>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</si>
  <si>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</si>
  <si>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</si>
  <si>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</si>
  <si>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</si>
  <si>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</si>
  <si>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</si>
  <si>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</si>
  <si>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</si>
  <si>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</si>
  <si>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</si>
  <si>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</si>
  <si>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</si>
  <si>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</si>
  <si>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</si>
  <si>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</si>
  <si>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</si>
  <si>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</si>
  <si>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</si>
  <si>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</si>
  <si>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</si>
  <si>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</si>
  <si>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</si>
  <si>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</si>
  <si>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</si>
  <si>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</si>
  <si>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</si>
  <si>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</si>
  <si>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</si>
  <si>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</si>
  <si>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</si>
  <si>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</si>
  <si>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</si>
  <si>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</si>
  <si>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</si>
  <si>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</si>
  <si>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</si>
  <si>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</si>
  <si>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</si>
  <si>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</si>
  <si>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</si>
  <si>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</si>
  <si>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</si>
  <si>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</si>
  <si>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</si>
  <si>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</si>
  <si>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</si>
  <si>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</si>
  <si>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</si>
  <si>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</si>
  <si>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</si>
  <si>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</si>
  <si>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</si>
  <si>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</si>
  <si>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</si>
  <si>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</si>
  <si>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</si>
  <si>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</si>
  <si>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</si>
  <si>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</si>
  <si>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</si>
  <si>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</si>
  <si>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</si>
  <si>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</si>
  <si>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</si>
  <si>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</si>
  <si>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</si>
  <si>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</si>
  <si>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</si>
  <si>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</si>
  <si>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</si>
  <si>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</si>
  <si>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</si>
  <si>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</si>
  <si>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</si>
  <si>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</si>
  <si>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</si>
  <si>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</si>
  <si>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</si>
  <si>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</si>
  <si>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</si>
  <si>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</si>
  <si>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</si>
  <si>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</si>
  <si>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</si>
  <si>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</si>
  <si>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</si>
  <si>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</si>
  <si>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</si>
  <si>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</si>
  <si>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</si>
  <si>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</si>
  <si>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</si>
  <si>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</si>
  <si>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</si>
  <si>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</si>
  <si>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</si>
  <si>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</si>
  <si>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</si>
  <si>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</si>
  <si>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</si>
  <si>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</si>
  <si>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</si>
  <si>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</si>
  <si>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</si>
  <si>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</si>
  <si>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</si>
  <si>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</si>
  <si>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</si>
  <si>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</si>
  <si>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</si>
  <si>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</si>
  <si>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</si>
  <si>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</si>
  <si>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</si>
  <si>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</si>
  <si>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</si>
  <si>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</si>
  <si>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</si>
  <si>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</si>
  <si>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</si>
  <si>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</si>
  <si>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</si>
  <si>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</si>
  <si>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</si>
  <si>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</si>
  <si>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</si>
  <si>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</si>
  <si>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</si>
  <si>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</si>
  <si>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</si>
  <si>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</si>
  <si>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</si>
  <si>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</si>
  <si>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</si>
  <si>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</si>
  <si>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</si>
  <si>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</si>
  <si>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</si>
  <si>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</si>
  <si>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</si>
  <si>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</si>
  <si>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</si>
  <si>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</si>
  <si>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</si>
  <si>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</si>
  <si>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</si>
  <si>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</si>
  <si>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</si>
  <si>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</si>
  <si>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</si>
  <si>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</si>
  <si>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</si>
  <si>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</si>
  <si>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</si>
  <si>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</si>
  <si>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</si>
  <si>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</si>
  <si>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</si>
  <si>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</si>
  <si>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</si>
  <si>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</si>
  <si>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</si>
  <si>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</si>
  <si>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</si>
  <si>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</si>
  <si>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</si>
  <si>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</si>
  <si>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</si>
  <si>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</si>
  <si>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</si>
  <si>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</si>
  <si>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</si>
  <si>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</si>
  <si>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</si>
  <si>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</si>
  <si>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</si>
  <si>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</si>
  <si>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</si>
  <si>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</si>
  <si>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</si>
  <si>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</si>
  <si>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</si>
  <si>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</si>
  <si>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</si>
  <si>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</si>
  <si>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</si>
  <si>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</si>
  <si>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</si>
  <si>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</si>
  <si>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</si>
  <si>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</si>
  <si>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</si>
  <si>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</si>
  <si>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</si>
  <si>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</si>
  <si>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</si>
  <si>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</si>
  <si>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</si>
  <si>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</si>
  <si>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</si>
  <si>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</si>
  <si>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</si>
  <si>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</si>
  <si>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</si>
  <si>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</si>
  <si>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</si>
  <si>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</si>
  <si>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</si>
  <si>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</si>
  <si>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</si>
  <si>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</si>
  <si>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</si>
  <si>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</si>
  <si>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</si>
  <si>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</si>
  <si>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</si>
  <si>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</si>
  <si>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</si>
  <si>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</si>
  <si>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</si>
  <si>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</si>
  <si>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</si>
  <si>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</si>
  <si>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</si>
  <si>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</si>
  <si>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</si>
  <si>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</si>
  <si>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</si>
  <si>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</si>
  <si>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</si>
  <si>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</si>
  <si>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</si>
  <si>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</si>
  <si>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</si>
  <si>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</si>
  <si>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</si>
  <si>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</si>
  <si>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</si>
  <si>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</si>
  <si>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</si>
  <si>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</si>
  <si>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</si>
  <si>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</si>
  <si>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</si>
  <si>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</si>
  <si>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</si>
  <si>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</si>
  <si>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</si>
  <si>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</si>
  <si>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</si>
  <si>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</si>
  <si>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</si>
  <si>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</si>
  <si>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</si>
  <si>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</si>
  <si>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</si>
  <si>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</si>
  <si>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</si>
  <si>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</si>
  <si>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</si>
  <si>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</si>
  <si>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</si>
  <si>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</si>
  <si>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</si>
  <si>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</si>
  <si>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</si>
  <si>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</si>
  <si>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</si>
  <si>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</si>
  <si>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</si>
  <si>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</si>
  <si>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</si>
  <si>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</si>
  <si>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</si>
  <si>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</si>
  <si>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</si>
  <si>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</si>
  <si>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</si>
  <si>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</si>
  <si>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</si>
  <si>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</si>
  <si>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</si>
  <si>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</si>
  <si>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</si>
  <si>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</si>
  <si>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</si>
  <si>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</si>
  <si>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</si>
  <si>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</si>
  <si>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</si>
  <si>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</si>
  <si>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</si>
  <si>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</si>
  <si>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</si>
  <si>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</si>
  <si>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</si>
  <si>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</si>
  <si>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</si>
  <si>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</si>
  <si>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</si>
  <si>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</si>
  <si>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</si>
  <si>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</si>
  <si>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</si>
  <si>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</si>
  <si>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</si>
  <si>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</si>
  <si>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</si>
  <si>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</si>
  <si>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</si>
  <si>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</si>
  <si>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</si>
  <si>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</si>
  <si>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</si>
  <si>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</si>
  <si>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</si>
  <si>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</si>
  <si>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</si>
  <si>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</si>
  <si>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</si>
  <si>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</si>
  <si>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</si>
  <si>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</si>
  <si>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</si>
  <si>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</si>
  <si>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</si>
  <si>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</si>
  <si>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</si>
  <si>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</si>
  <si>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</si>
  <si>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</si>
  <si>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</si>
  <si>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</si>
  <si>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</si>
  <si>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</si>
  <si>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</si>
  <si>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</si>
  <si>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</si>
  <si>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</si>
  <si>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</si>
  <si>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</si>
  <si>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</si>
  <si>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</si>
  <si>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</si>
  <si>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</si>
  <si>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</si>
  <si>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</si>
  <si>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</si>
  <si>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</si>
  <si>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</si>
  <si>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</si>
  <si>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</si>
  <si>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</si>
  <si>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</si>
  <si>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</si>
  <si>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</si>
  <si>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</si>
  <si>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</si>
  <si>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</si>
  <si>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</si>
  <si>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</si>
  <si>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</si>
  <si>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</si>
  <si>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</si>
  <si>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</si>
  <si>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</si>
  <si>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</si>
  <si>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</si>
  <si>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</si>
  <si>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</si>
  <si>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</si>
  <si>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</si>
  <si>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</si>
  <si>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</si>
  <si>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</si>
  <si>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</si>
  <si>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</si>
  <si>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</si>
  <si>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</si>
  <si>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</si>
  <si>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</si>
  <si>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</si>
  <si>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</si>
  <si>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</si>
  <si>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</si>
  <si>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</si>
  <si>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</si>
  <si>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</si>
  <si>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</si>
  <si>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</si>
  <si>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</si>
  <si>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</si>
  <si>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</si>
  <si>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</si>
  <si>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</si>
  <si>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</si>
  <si>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</si>
  <si>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</si>
  <si>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</si>
  <si>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</si>
  <si>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</si>
  <si>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</si>
  <si>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</si>
  <si>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</si>
  <si>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</si>
  <si>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</si>
  <si>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</si>
  <si>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</si>
  <si>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</si>
  <si>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</si>
  <si>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</si>
  <si>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</si>
  <si>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</si>
  <si>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</si>
  <si>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</si>
  <si>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</si>
  <si>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</si>
  <si>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</si>
  <si>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</si>
  <si>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</si>
  <si>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</si>
  <si>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</si>
  <si>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</si>
  <si>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</si>
  <si>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</si>
  <si>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</si>
  <si>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</si>
  <si>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</si>
  <si>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</si>
  <si>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</si>
  <si>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</si>
  <si>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</si>
  <si>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</si>
  <si>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</si>
  <si>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</si>
  <si>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</si>
  <si>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</si>
  <si>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</si>
  <si>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</si>
  <si>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</si>
  <si>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</si>
  <si>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</si>
  <si>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</si>
  <si>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</si>
  <si>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</si>
  <si>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</si>
  <si>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</si>
  <si>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</si>
  <si>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</si>
  <si>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</si>
  <si>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</si>
  <si>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</si>
  <si>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</si>
  <si>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</si>
  <si>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</si>
  <si>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</si>
  <si>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</si>
  <si>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</si>
  <si>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</si>
  <si>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</si>
  <si>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</si>
  <si>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</si>
  <si>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</si>
  <si>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</si>
  <si>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</si>
  <si>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</si>
  <si>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</si>
  <si>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</si>
  <si>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</si>
  <si>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</si>
  <si>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</si>
  <si>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</si>
  <si>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</si>
  <si>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</si>
  <si>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</si>
  <si>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</si>
  <si>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</si>
  <si>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</si>
  <si>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</si>
  <si>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</si>
  <si>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</si>
  <si>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</si>
  <si>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</si>
  <si>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</si>
  <si>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</si>
  <si>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</si>
  <si>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</si>
  <si>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</si>
  <si>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</si>
  <si>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</si>
  <si>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</si>
  <si>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</si>
  <si>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</si>
  <si>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</si>
  <si>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</si>
  <si>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</si>
  <si>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</si>
  <si>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</si>
  <si>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</si>
  <si>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</si>
  <si>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</si>
  <si>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</si>
  <si>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</si>
  <si>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</si>
  <si>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</si>
  <si>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</si>
  <si>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</si>
  <si>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</si>
  <si>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</si>
  <si>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</si>
  <si>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</si>
  <si>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</si>
  <si>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</si>
  <si>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</si>
  <si>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</si>
  <si>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</si>
  <si>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</si>
  <si>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</si>
  <si>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</si>
  <si>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</si>
  <si>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</si>
  <si>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</si>
  <si>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</si>
  <si>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</si>
  <si>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</si>
  <si>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</si>
  <si>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</si>
  <si>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</si>
  <si>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</si>
  <si>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</si>
  <si>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</si>
  <si>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</si>
  <si>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</si>
  <si>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</si>
  <si>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</si>
  <si>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</si>
  <si>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</si>
  <si>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</si>
  <si>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</si>
  <si>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</si>
  <si>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</si>
  <si>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</si>
  <si>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</si>
  <si>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</si>
  <si>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</si>
  <si>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</si>
  <si>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</si>
  <si>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</si>
  <si>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</si>
  <si>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</si>
  <si>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</si>
  <si>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</si>
  <si>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</si>
  <si>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</si>
  <si>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</si>
  <si>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</si>
  <si>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</si>
  <si>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</si>
  <si>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</si>
  <si>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</si>
  <si>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</si>
  <si>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</si>
  <si>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</si>
  <si>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</si>
  <si>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</si>
  <si>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</si>
  <si>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</si>
  <si>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</si>
  <si>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</si>
  <si>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</si>
  <si>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</si>
  <si>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</si>
  <si>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</si>
  <si>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</si>
  <si>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</si>
  <si>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</si>
  <si>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</si>
  <si>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</si>
  <si>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</si>
  <si>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</si>
  <si>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</si>
  <si>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</si>
  <si>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</si>
  <si>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</si>
  <si>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</si>
  <si>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</si>
  <si>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</si>
  <si>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</si>
  <si>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</si>
  <si>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</si>
  <si>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</si>
  <si>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</si>
  <si>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</si>
  <si>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</si>
  <si>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</si>
  <si>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</si>
  <si>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</si>
  <si>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</si>
  <si>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</si>
  <si>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</si>
  <si>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</si>
  <si>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</si>
  <si>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</si>
  <si>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</si>
  <si>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</si>
  <si>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</si>
  <si>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</si>
  <si>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</si>
  <si>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</si>
  <si>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</si>
  <si>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</si>
  <si>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</si>
  <si>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</si>
  <si>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</si>
  <si>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</si>
  <si>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</si>
  <si>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</si>
  <si>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</si>
  <si>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</si>
  <si>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</si>
  <si>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</si>
  <si>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</si>
  <si>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</si>
  <si>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</si>
  <si>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</si>
  <si>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</si>
  <si>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</si>
  <si>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</si>
  <si>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</si>
  <si>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</si>
  <si>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</si>
  <si>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</si>
  <si>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</si>
  <si>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</si>
  <si>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</si>
  <si>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</si>
  <si>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</si>
  <si>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</si>
  <si>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</si>
  <si>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</si>
  <si>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</si>
  <si>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</si>
  <si>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</si>
  <si>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</si>
  <si>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</si>
  <si>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</si>
  <si>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</si>
  <si>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</si>
  <si>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</si>
  <si>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</si>
  <si>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</si>
  <si>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</si>
  <si>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</si>
  <si>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</si>
  <si>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</si>
  <si>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</si>
  <si>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</si>
  <si>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</si>
  <si>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</si>
  <si>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</si>
  <si>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</si>
  <si>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</si>
  <si>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</si>
  <si>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</si>
  <si>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</si>
  <si>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</si>
  <si>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</si>
  <si>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</si>
  <si>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</si>
  <si>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</si>
  <si>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</si>
  <si>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</si>
  <si>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</si>
  <si>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</si>
  <si>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</si>
  <si>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</si>
  <si>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</si>
  <si>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</si>
  <si>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</si>
  <si>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</si>
  <si>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</si>
  <si>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</si>
  <si>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</si>
  <si>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</si>
  <si>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</si>
  <si>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</si>
  <si>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</si>
  <si>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</si>
  <si>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</si>
  <si>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</si>
  <si>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</si>
  <si>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</si>
  <si>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</si>
  <si>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</si>
  <si>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</si>
  <si>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</si>
  <si>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</si>
  <si>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</si>
  <si>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</si>
  <si>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</si>
  <si>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</si>
  <si>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</si>
  <si>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</si>
  <si>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</si>
  <si>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</si>
  <si>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</si>
  <si>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</si>
  <si>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</si>
  <si>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</si>
  <si>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</si>
  <si>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</si>
  <si>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</si>
  <si>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</si>
  <si>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</si>
  <si>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</si>
  <si>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</si>
  <si>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</si>
  <si>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</si>
  <si>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</si>
  <si>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</si>
  <si>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</si>
  <si>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</si>
  <si>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</si>
  <si>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</si>
  <si>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</si>
  <si>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</si>
  <si>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</si>
  <si>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</si>
  <si>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</si>
  <si>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</si>
  <si>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</si>
  <si>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</si>
  <si>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</si>
  <si>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</si>
  <si>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</si>
  <si>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</si>
  <si>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</si>
  <si>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</si>
  <si>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</si>
  <si>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</si>
  <si>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</si>
  <si>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</si>
  <si>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</si>
  <si>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</si>
  <si>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</si>
  <si>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</si>
  <si>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</si>
  <si>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</si>
  <si>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</si>
  <si>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</si>
  <si>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</si>
  <si>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</si>
  <si>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</si>
  <si>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</si>
  <si>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</si>
  <si>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</si>
  <si>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</si>
  <si>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</si>
  <si>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</si>
  <si>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</si>
  <si>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</si>
  <si>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</si>
  <si>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</si>
  <si>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</si>
  <si>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</si>
  <si>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</si>
  <si>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</si>
  <si>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</si>
  <si>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</si>
  <si>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</si>
  <si>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</si>
  <si>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</si>
  <si>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</si>
  <si>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</si>
  <si>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</si>
  <si>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</si>
  <si>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</si>
  <si>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</si>
  <si>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</si>
  <si>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</si>
  <si>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</si>
  <si>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</si>
  <si>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</si>
  <si>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</si>
  <si>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</si>
  <si>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</si>
  <si>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</si>
  <si>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</si>
  <si>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</si>
  <si>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</si>
  <si>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</si>
  <si>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</si>
  <si>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</si>
  <si>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</si>
  <si>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</si>
  <si>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</si>
  <si>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</si>
  <si>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</si>
  <si>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</si>
  <si>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</si>
  <si>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</si>
  <si>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</si>
  <si>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</si>
  <si>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</si>
  <si>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</si>
  <si>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</si>
  <si>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</si>
  <si>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</si>
  <si>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</si>
  <si>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</si>
  <si>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</si>
  <si>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</si>
  <si>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</si>
  <si>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</si>
  <si>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</si>
  <si>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</si>
  <si>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</si>
  <si>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</si>
  <si>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</si>
  <si>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</si>
  <si>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</si>
  <si>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</si>
  <si>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</si>
  <si>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</si>
  <si>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</si>
  <si>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</si>
  <si>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</si>
  <si>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</si>
  <si>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</si>
  <si>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</si>
  <si>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</si>
  <si>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</si>
  <si>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</si>
  <si>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</si>
  <si>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</si>
  <si>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</si>
  <si>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</si>
  <si>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</si>
  <si>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</si>
  <si>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</si>
  <si>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</si>
  <si>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</si>
  <si>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</si>
  <si>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</si>
  <si>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</si>
  <si>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</si>
  <si>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</si>
  <si>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</si>
  <si>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</si>
  <si>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</si>
  <si>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</si>
  <si>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</si>
  <si>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</si>
  <si>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</si>
  <si>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</si>
  <si>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</si>
  <si>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</si>
  <si>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</si>
  <si>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</si>
  <si>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</si>
  <si>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</si>
  <si>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</si>
  <si>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</si>
  <si>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</si>
  <si>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</si>
  <si>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</si>
  <si>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</si>
  <si>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</si>
  <si>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</si>
  <si>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</si>
  <si>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</si>
  <si>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</si>
  <si>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</si>
  <si>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</si>
  <si>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</si>
  <si>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</si>
  <si>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</si>
  <si>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</si>
  <si>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</si>
  <si>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</si>
  <si>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</si>
  <si>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</si>
  <si>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</si>
  <si>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</si>
  <si>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</si>
  <si>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</si>
  <si>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</si>
  <si>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</si>
  <si>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</si>
  <si>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</si>
  <si>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</si>
  <si>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</si>
  <si>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</si>
  <si>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</si>
  <si>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</si>
  <si>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</si>
  <si>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</si>
  <si>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</si>
  <si>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</si>
  <si>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</si>
  <si>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</si>
  <si>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</si>
  <si>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</si>
  <si>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</si>
  <si>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</si>
  <si>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</si>
  <si>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</si>
  <si>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</si>
  <si>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</si>
  <si>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</si>
  <si>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</si>
  <si>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</si>
  <si>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</si>
  <si>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</si>
  <si>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</si>
  <si>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</si>
  <si>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</si>
  <si>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</si>
  <si>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</si>
  <si>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</si>
  <si>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</si>
  <si>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</si>
  <si>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</si>
  <si>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</si>
  <si>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</si>
  <si>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</si>
  <si>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</si>
  <si>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</si>
  <si>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</si>
  <si>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</si>
  <si>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</si>
  <si>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</si>
  <si>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</si>
  <si>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</si>
  <si>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</si>
  <si>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</si>
  <si>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</si>
  <si>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</si>
  <si>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</si>
  <si>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</si>
  <si>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</si>
  <si>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</si>
  <si>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</si>
  <si>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</si>
  <si>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</si>
  <si>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</si>
  <si>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</si>
  <si>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</si>
  <si>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</si>
  <si>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</si>
  <si>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</si>
  <si>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</si>
  <si>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</si>
  <si>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</si>
  <si>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</si>
  <si>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</si>
  <si>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</si>
  <si>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</si>
  <si>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</si>
  <si>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</si>
  <si>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</si>
  <si>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</si>
  <si>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</si>
  <si>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</si>
  <si>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</si>
  <si>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</si>
  <si>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</si>
  <si>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</si>
  <si>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</si>
  <si>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</si>
  <si>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</si>
  <si>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</si>
  <si>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</si>
  <si>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</si>
  <si>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</si>
  <si>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</si>
  <si>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</si>
  <si>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</si>
  <si>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</si>
  <si>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</si>
  <si>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</si>
  <si>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</si>
  <si>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</si>
  <si>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</si>
  <si>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</si>
  <si>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</si>
  <si>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</si>
  <si>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</si>
  <si>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</si>
  <si>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</si>
  <si>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</si>
  <si>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</si>
  <si>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</si>
  <si>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</si>
  <si>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</si>
  <si>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</si>
  <si>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</si>
  <si>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</si>
  <si>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</si>
  <si>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</si>
  <si>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</si>
  <si>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</si>
  <si>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</si>
  <si>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</si>
  <si>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</si>
  <si>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</si>
  <si>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</si>
  <si>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</si>
  <si>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</si>
  <si>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</si>
  <si>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</si>
  <si>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</si>
  <si>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</si>
  <si>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</si>
  <si>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</si>
  <si>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</si>
  <si>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</si>
  <si>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</si>
  <si>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</si>
  <si>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</si>
  <si>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</si>
  <si>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</si>
  <si>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</si>
  <si>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</si>
  <si>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</si>
  <si>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</si>
  <si>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</si>
  <si>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</si>
  <si>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</si>
  <si>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</si>
  <si>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</si>
  <si>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</si>
  <si>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</si>
  <si>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</si>
  <si>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</si>
  <si>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</si>
  <si>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</si>
  <si>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</si>
  <si>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</si>
  <si>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</si>
  <si>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</si>
  <si>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</si>
  <si>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</si>
  <si>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</si>
  <si>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</si>
  <si>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</si>
  <si>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</si>
  <si>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</si>
  <si>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</si>
  <si>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</si>
  <si>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</si>
  <si>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</si>
  <si>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</si>
  <si>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</si>
  <si>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</si>
  <si>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</si>
  <si>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</si>
  <si>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</si>
  <si>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</si>
  <si>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</si>
  <si>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</si>
  <si>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</si>
  <si>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</si>
  <si>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</si>
  <si>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</si>
  <si>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</si>
  <si>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</si>
  <si>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</si>
  <si>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</si>
  <si>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</si>
  <si>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</si>
  <si>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</si>
  <si>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</si>
  <si>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</si>
  <si>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</si>
  <si>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</si>
  <si>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</si>
  <si>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</si>
  <si>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</si>
  <si>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</si>
  <si>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</si>
  <si>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</si>
  <si>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</si>
  <si>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</si>
  <si>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</si>
  <si>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</si>
  <si>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</si>
  <si>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</si>
  <si>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</si>
  <si>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</si>
  <si>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</si>
  <si>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</si>
  <si>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</si>
  <si>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</si>
  <si>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</si>
  <si>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</si>
  <si>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</si>
  <si>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</si>
  <si>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</si>
  <si>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</si>
  <si>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</si>
  <si>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</si>
  <si>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</si>
  <si>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</si>
  <si>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</si>
  <si>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</si>
  <si>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</si>
  <si>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</si>
  <si>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</si>
  <si>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</si>
  <si>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</si>
  <si>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</si>
  <si>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</si>
  <si>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</si>
  <si>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</si>
  <si>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</si>
  <si>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</si>
  <si>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</si>
  <si>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</si>
  <si>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</si>
  <si>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</si>
  <si>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</si>
  <si>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</si>
  <si>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</si>
  <si>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</si>
  <si>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</si>
  <si>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</si>
  <si>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</si>
  <si>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</si>
  <si>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</si>
  <si>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</si>
  <si>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</si>
  <si>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</si>
  <si>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</si>
  <si>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</si>
  <si>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</si>
  <si>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</si>
  <si>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</si>
  <si>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</si>
  <si>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</si>
  <si>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</si>
  <si>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</si>
  <si>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</si>
  <si>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</si>
  <si>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</si>
  <si>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</si>
  <si>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</si>
  <si>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</si>
  <si>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</si>
  <si>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</si>
  <si>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</si>
  <si>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</si>
  <si>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</si>
  <si>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</si>
  <si>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</si>
  <si>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</si>
  <si>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</si>
  <si>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</si>
  <si>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</si>
  <si>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</si>
  <si>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</si>
  <si>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</si>
  <si>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</si>
  <si>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</si>
  <si>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</si>
  <si>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</si>
  <si>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</si>
  <si>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</si>
  <si>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</si>
  <si>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</si>
  <si>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</si>
  <si>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</si>
  <si>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</si>
  <si>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</si>
  <si>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</si>
  <si>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</si>
  <si>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</si>
  <si>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</si>
  <si>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</si>
  <si>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</si>
  <si>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</si>
  <si>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</si>
  <si>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</si>
  <si>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</si>
  <si>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</si>
  <si>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</si>
  <si>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</si>
  <si>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</si>
  <si>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</si>
  <si>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</si>
  <si>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</si>
  <si>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</si>
  <si>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</si>
  <si>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</si>
  <si>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</si>
  <si>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</si>
  <si>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</si>
  <si>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</si>
  <si>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</si>
  <si>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</si>
  <si>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</si>
  <si>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</si>
  <si>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</si>
  <si>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</si>
  <si>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</si>
  <si>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</si>
  <si>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</si>
  <si>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</si>
  <si>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</si>
  <si>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</si>
  <si>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</si>
  <si>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</si>
  <si>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</si>
  <si>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</si>
  <si>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</si>
  <si>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</si>
  <si>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</si>
  <si>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</si>
  <si>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</si>
  <si>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</si>
  <si>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</si>
  <si>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</si>
  <si>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</si>
  <si>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</si>
  <si>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</si>
  <si>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</si>
  <si>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</si>
  <si>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</si>
  <si>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</si>
  <si>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</si>
  <si>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</si>
  <si>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</si>
  <si>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</si>
  <si>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</si>
  <si>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</si>
  <si>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</si>
  <si>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</si>
  <si>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</si>
  <si>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</si>
  <si>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</si>
  <si>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</si>
  <si>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</si>
  <si>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</si>
  <si>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</si>
  <si>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</si>
  <si>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</si>
  <si>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</si>
  <si>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</si>
  <si>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</si>
  <si>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</si>
  <si>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</si>
  <si>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</si>
  <si>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</si>
  <si>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</si>
  <si>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</si>
  <si>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</si>
  <si>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</si>
  <si>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</si>
  <si>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</si>
  <si>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</si>
  <si>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</si>
  <si>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</si>
  <si>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</si>
  <si>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</si>
  <si>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</si>
  <si>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</si>
  <si>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</si>
  <si>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</si>
  <si>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</si>
  <si>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</si>
  <si>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</si>
  <si>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</si>
  <si>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</si>
  <si>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</si>
  <si>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</si>
  <si>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</si>
  <si>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</si>
  <si>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</si>
  <si>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</si>
  <si>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</si>
  <si>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</si>
  <si>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</si>
  <si>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</si>
  <si>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</si>
  <si>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</si>
  <si>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</si>
  <si>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</si>
  <si>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</si>
  <si>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</si>
  <si>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</si>
  <si>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</si>
  <si>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</si>
  <si>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</si>
  <si>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</si>
  <si>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</si>
  <si>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</si>
  <si>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</si>
  <si>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</si>
  <si>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</si>
  <si>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</si>
  <si>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</si>
  <si>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</si>
  <si>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</si>
  <si>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</si>
  <si>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</si>
  <si>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</si>
  <si>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</si>
  <si>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</si>
  <si>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</si>
  <si>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</si>
  <si>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</si>
  <si>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</si>
  <si>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</si>
  <si>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</si>
  <si>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</si>
  <si>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</si>
  <si>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</si>
  <si>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</si>
  <si>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</si>
  <si>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</si>
  <si>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</si>
  <si>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</si>
  <si>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</si>
  <si>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</si>
  <si>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</si>
  <si>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</si>
  <si>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</si>
  <si>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</si>
  <si>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</si>
  <si>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</si>
  <si>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</si>
  <si>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</si>
  <si>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</si>
  <si>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</si>
  <si>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</si>
  <si>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</si>
  <si>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</si>
  <si>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</si>
  <si>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</si>
  <si>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</si>
  <si>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</si>
  <si>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</si>
  <si>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</si>
  <si>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</si>
  <si>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</si>
  <si>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</si>
  <si>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</si>
  <si>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</si>
  <si>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</si>
  <si>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</si>
  <si>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</si>
  <si>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</si>
  <si>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</si>
  <si>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</si>
  <si>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</si>
  <si>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</si>
  <si>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</si>
  <si>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</si>
  <si>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</si>
  <si>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</si>
  <si>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</si>
  <si>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</si>
  <si>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</si>
  <si>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</si>
  <si>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</si>
  <si>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</si>
  <si>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</si>
  <si>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</si>
  <si>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</si>
  <si>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</si>
  <si>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</si>
  <si>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</si>
  <si>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</si>
  <si>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</si>
  <si>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</si>
  <si>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</si>
  <si>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</si>
  <si>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</si>
  <si>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</si>
  <si>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</si>
  <si>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</si>
  <si>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</si>
  <si>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</si>
  <si>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</si>
  <si>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</si>
  <si>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</si>
  <si>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</si>
  <si>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</si>
  <si>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</si>
  <si>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</si>
  <si>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</si>
  <si>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</si>
  <si>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</si>
  <si>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</si>
  <si>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</si>
  <si>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</si>
  <si>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</si>
  <si>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</si>
  <si>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</si>
  <si>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</si>
  <si>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</si>
  <si>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</si>
  <si>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</si>
  <si>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</si>
  <si>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</si>
  <si>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</si>
  <si>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</si>
  <si>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</si>
  <si>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</si>
  <si>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</si>
  <si>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</si>
  <si>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</si>
  <si>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</si>
  <si>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</si>
  <si>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</si>
  <si>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</si>
  <si>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</si>
  <si>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</si>
  <si>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</si>
  <si>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</si>
  <si>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</si>
  <si>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</si>
  <si>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</si>
  <si>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</si>
  <si>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</si>
  <si>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</si>
  <si>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</si>
  <si>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</si>
  <si>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</si>
  <si>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</si>
  <si>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</si>
  <si>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</si>
  <si>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</si>
  <si>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</si>
  <si>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</si>
  <si>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</si>
  <si>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</si>
  <si>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</si>
  <si>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</si>
  <si>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</si>
  <si>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</si>
  <si>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</si>
  <si>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</si>
  <si>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</si>
  <si>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</si>
  <si>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</si>
  <si>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</si>
  <si>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</si>
  <si>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</si>
  <si>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</si>
  <si>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</si>
  <si>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</si>
  <si>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</si>
  <si>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</si>
  <si>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</si>
  <si>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</si>
  <si>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</si>
  <si>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</si>
  <si>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</si>
  <si>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</si>
  <si>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</si>
  <si>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</si>
  <si>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</si>
  <si>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</si>
  <si>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</si>
  <si>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</si>
  <si>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</si>
  <si>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</si>
  <si>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</si>
  <si>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</si>
  <si>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</si>
  <si>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</si>
  <si>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</si>
  <si>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</si>
  <si>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</si>
  <si>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</si>
  <si>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</si>
  <si>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</si>
  <si>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</si>
  <si>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</si>
  <si>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</si>
  <si>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</si>
  <si>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</si>
  <si>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</si>
  <si>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</si>
  <si>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</si>
  <si>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</si>
  <si>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</si>
  <si>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</si>
  <si>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</si>
  <si>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</si>
  <si>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</si>
  <si>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</si>
  <si>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</si>
  <si>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</si>
  <si>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</si>
  <si>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</si>
  <si>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</si>
  <si>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</si>
  <si>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</si>
  <si>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</si>
  <si>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</si>
  <si>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</si>
  <si>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</si>
  <si>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</si>
  <si>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</si>
  <si>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</si>
  <si>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</si>
  <si>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</si>
  <si>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</si>
  <si>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</si>
  <si>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</si>
  <si>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</si>
  <si>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</si>
  <si>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</si>
  <si>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</si>
  <si>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</si>
  <si>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</si>
  <si>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</si>
  <si>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</si>
  <si>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</si>
  <si>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</si>
  <si>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</si>
  <si>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</si>
  <si>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</si>
  <si>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</si>
  <si>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</si>
  <si>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</si>
  <si>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</si>
  <si>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</si>
  <si>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</si>
  <si>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</si>
  <si>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</si>
  <si>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</si>
  <si>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</si>
  <si>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</si>
  <si>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</si>
  <si>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</si>
  <si>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</si>
  <si>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</si>
  <si>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</si>
  <si>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</si>
  <si>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</si>
  <si>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</si>
  <si>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</si>
  <si>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</si>
  <si>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</si>
  <si>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</si>
  <si>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</si>
  <si>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</si>
  <si>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</si>
  <si>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</si>
  <si>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</si>
  <si>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</si>
  <si>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</si>
  <si>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</si>
  <si>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</si>
  <si>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</si>
  <si>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</si>
  <si>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</si>
  <si>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</si>
  <si>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</si>
  <si>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</si>
  <si>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</si>
  <si>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</si>
  <si>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</si>
  <si>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</si>
  <si>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</si>
  <si>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</si>
  <si>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</si>
  <si>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</si>
  <si>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</si>
  <si>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</si>
  <si>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</si>
  <si>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</si>
  <si>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</si>
  <si>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</si>
  <si>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</si>
  <si>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</si>
  <si>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</si>
  <si>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</si>
  <si>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</si>
  <si>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</si>
  <si>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</si>
  <si>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</si>
  <si>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</si>
  <si>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</si>
  <si>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</si>
  <si>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</si>
  <si>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</si>
  <si>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</si>
  <si>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</si>
  <si>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</si>
  <si>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</si>
  <si>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</si>
  <si>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</si>
  <si>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</si>
  <si>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</si>
  <si>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</si>
  <si>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</si>
  <si>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</si>
  <si>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</si>
  <si>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</si>
  <si>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</si>
  <si>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</si>
  <si>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</si>
  <si>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</si>
  <si>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</si>
  <si>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</si>
  <si>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</si>
  <si>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</si>
  <si>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</si>
  <si>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</si>
  <si>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</si>
  <si>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</si>
  <si>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</si>
  <si>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</si>
  <si>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</si>
  <si>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</si>
  <si>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</si>
  <si>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</si>
  <si>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</si>
  <si>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</si>
  <si>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</si>
  <si>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</si>
  <si>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</si>
  <si>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</si>
  <si>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</si>
  <si>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</si>
  <si>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</si>
  <si>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</si>
  <si>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</si>
  <si>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</si>
  <si>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</si>
  <si>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</si>
  <si>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</si>
  <si>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</si>
  <si>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</si>
  <si>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</si>
  <si>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</si>
  <si>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</si>
  <si>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</si>
  <si>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</si>
  <si>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</si>
  <si>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</si>
  <si>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</si>
  <si>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</si>
  <si>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</si>
  <si>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</si>
  <si>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</si>
  <si>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</si>
  <si>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</si>
  <si>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</si>
  <si>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</si>
  <si>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</si>
  <si>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</si>
  <si>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</si>
  <si>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</si>
  <si>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</si>
  <si>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</si>
  <si>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</si>
  <si>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</si>
  <si>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</si>
  <si>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</si>
  <si>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</si>
  <si>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</si>
  <si>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</si>
  <si>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</si>
  <si>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</si>
  <si>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</si>
  <si>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</si>
  <si>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</si>
  <si>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</si>
  <si>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</si>
  <si>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</si>
  <si>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</si>
  <si>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</si>
  <si>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</si>
  <si>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</si>
  <si>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</si>
  <si>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</si>
  <si>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</si>
  <si>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</si>
  <si>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</si>
  <si>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</si>
  <si>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</si>
  <si>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</si>
  <si>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</si>
  <si>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</si>
  <si>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</si>
  <si>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</si>
  <si>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</si>
  <si>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</si>
  <si>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</si>
  <si>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</si>
  <si>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</si>
  <si>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</si>
  <si>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</si>
  <si>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</si>
  <si>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</si>
  <si>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</si>
  <si>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</si>
  <si>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</si>
  <si>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</si>
  <si>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</si>
  <si>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</si>
  <si>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</si>
  <si>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</si>
  <si>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</si>
  <si>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</si>
  <si>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</si>
  <si>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</si>
  <si>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</si>
  <si>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</si>
  <si>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</si>
  <si>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</si>
  <si>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</si>
  <si>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</si>
  <si>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</si>
  <si>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</si>
  <si>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</si>
  <si>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</si>
  <si>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</si>
  <si>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</si>
  <si>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</si>
  <si>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</si>
  <si>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</si>
  <si>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</si>
  <si>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</si>
  <si>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</si>
  <si>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</si>
  <si>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</si>
  <si>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</si>
  <si>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</si>
  <si>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</si>
  <si>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</si>
  <si>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</si>
  <si>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</si>
  <si>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</si>
  <si>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</si>
  <si>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</si>
  <si>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</si>
  <si>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</si>
  <si>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</si>
  <si>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</si>
  <si>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</si>
  <si>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</si>
  <si>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</si>
  <si>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</si>
  <si>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</si>
  <si>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</si>
  <si>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</si>
  <si>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</si>
  <si>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</si>
  <si>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</si>
  <si>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</si>
  <si>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</si>
  <si>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</si>
  <si>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</si>
  <si>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</si>
  <si>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</si>
  <si>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</si>
  <si>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</si>
  <si>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</si>
  <si>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</si>
  <si>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</si>
  <si>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</si>
  <si>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</si>
  <si>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</si>
  <si>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</si>
  <si>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</si>
  <si>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</si>
  <si>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</si>
  <si>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</si>
  <si>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</si>
  <si>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</si>
  <si>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</si>
  <si>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</si>
  <si>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</si>
  <si>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</si>
  <si>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</si>
  <si>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</si>
  <si>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</si>
  <si>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</si>
  <si>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</si>
  <si>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</si>
  <si>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</si>
  <si>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</si>
  <si>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</si>
  <si>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</si>
  <si>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</si>
  <si>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</si>
  <si>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</si>
  <si>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</si>
  <si>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</si>
  <si>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</si>
  <si>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</si>
  <si>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</si>
  <si>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</si>
  <si>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</si>
  <si>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</si>
  <si>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</si>
  <si>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</si>
  <si>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</si>
  <si>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</si>
  <si>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</si>
  <si>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</si>
  <si>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</si>
  <si>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</si>
  <si>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</si>
  <si>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</si>
  <si>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</si>
  <si>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</si>
  <si>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</si>
  <si>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</si>
  <si>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</si>
  <si>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</si>
  <si>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</si>
  <si>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</si>
  <si>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</si>
  <si>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</si>
  <si>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</si>
  <si>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</si>
  <si>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</si>
  <si>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</si>
  <si>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</si>
  <si>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</si>
  <si>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</si>
  <si>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</si>
  <si>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</si>
  <si>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</si>
  <si>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</si>
  <si>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</si>
  <si>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</si>
  <si>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</si>
  <si>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</si>
  <si>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</si>
  <si>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</si>
  <si>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</si>
  <si>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</si>
  <si>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</si>
  <si>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</si>
  <si>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</si>
  <si>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</si>
  <si>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</si>
  <si>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</si>
  <si>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</si>
  <si>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</si>
  <si>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</si>
  <si>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</si>
  <si>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</si>
  <si>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</si>
  <si>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</si>
  <si>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</si>
  <si>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</si>
  <si>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</si>
  <si>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</si>
  <si>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</si>
  <si>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</si>
  <si>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</si>
  <si>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</si>
  <si>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</si>
  <si>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</si>
  <si>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</si>
  <si>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</si>
  <si>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</si>
  <si>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</si>
  <si>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</si>
  <si>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</si>
  <si>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</si>
  <si>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</si>
  <si>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</si>
  <si>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</si>
  <si>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</si>
  <si>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</si>
  <si>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</si>
  <si>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</si>
  <si>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</si>
  <si>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</si>
  <si>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</si>
  <si>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</si>
  <si>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</si>
  <si>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</si>
  <si>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</si>
  <si>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</si>
  <si>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</si>
  <si>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</si>
  <si>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</si>
  <si>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</si>
  <si>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</si>
  <si>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</si>
  <si>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</si>
  <si>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</si>
  <si>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</si>
  <si>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</si>
  <si>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</si>
  <si>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</si>
  <si>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</si>
  <si>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</si>
  <si>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</si>
  <si>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</si>
  <si>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</si>
  <si>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</si>
  <si>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</si>
  <si>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</si>
  <si>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</si>
  <si>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</si>
  <si>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</si>
  <si>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</si>
  <si>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</si>
  <si>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</si>
  <si>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</si>
  <si>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</si>
  <si>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</si>
  <si>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</si>
  <si>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</si>
  <si>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</si>
  <si>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</si>
  <si>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</si>
  <si>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</si>
  <si>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</si>
  <si>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</si>
  <si>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</si>
  <si>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</si>
  <si>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</si>
  <si>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</si>
  <si>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</si>
  <si>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</si>
  <si>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</si>
  <si>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</si>
  <si>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</si>
  <si>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</si>
  <si>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</si>
  <si>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</si>
  <si>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</si>
  <si>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</si>
  <si>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</si>
  <si>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</si>
  <si>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</si>
  <si>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</si>
  <si>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</si>
  <si>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</si>
  <si>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</si>
  <si>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</si>
  <si>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</si>
  <si>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</si>
  <si>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</si>
  <si>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</si>
  <si>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</si>
  <si>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</si>
  <si>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</si>
  <si>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</si>
  <si>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</si>
  <si>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</si>
  <si>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</si>
  <si>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</si>
  <si>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</si>
  <si>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</si>
  <si>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</si>
  <si>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</si>
  <si>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</si>
  <si>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</si>
  <si>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</si>
  <si>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</si>
  <si>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</si>
  <si>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</si>
  <si>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</si>
  <si>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</si>
  <si>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</si>
  <si>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</si>
  <si>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</si>
  <si>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</si>
  <si>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</si>
  <si>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</si>
  <si>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</si>
  <si>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</si>
  <si>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</si>
  <si>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</si>
  <si>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</si>
  <si>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</si>
  <si>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</si>
  <si>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</si>
  <si>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</si>
  <si>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</si>
  <si>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</si>
  <si>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</si>
  <si>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</si>
  <si>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</si>
  <si>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</si>
  <si>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</si>
  <si>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</si>
  <si>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</si>
  <si>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</si>
  <si>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</si>
  <si>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</si>
  <si>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</si>
  <si>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</si>
  <si>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</si>
  <si>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</si>
  <si>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</si>
  <si>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</si>
  <si>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</si>
  <si>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</si>
  <si>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</si>
  <si>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</si>
  <si>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</si>
  <si>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</si>
  <si>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</si>
  <si>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</si>
  <si>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</si>
  <si>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</si>
  <si>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</si>
  <si>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</si>
  <si>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</si>
  <si>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</si>
  <si>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</si>
  <si>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</si>
  <si>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</si>
  <si>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</si>
  <si>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</si>
  <si>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</si>
  <si>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</si>
  <si>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</si>
  <si>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</si>
  <si>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</si>
  <si>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</si>
  <si>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</si>
  <si>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</si>
  <si>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</si>
  <si>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</si>
  <si>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</si>
  <si>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</si>
  <si>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</si>
  <si>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</si>
  <si>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</si>
  <si>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</si>
  <si>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</si>
  <si>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</si>
  <si>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</si>
  <si>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</si>
  <si>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</si>
  <si>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</si>
  <si>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</si>
  <si>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</si>
  <si>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</si>
  <si>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</si>
  <si>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</si>
  <si>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</si>
  <si>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</si>
  <si>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</si>
  <si>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</si>
  <si>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</si>
  <si>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</si>
  <si>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</si>
  <si>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</si>
  <si>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</si>
  <si>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</si>
  <si>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</si>
  <si>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</si>
  <si>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</si>
  <si>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</si>
  <si>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</si>
  <si>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</si>
  <si>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</si>
  <si>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</si>
  <si>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</si>
  <si>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</si>
  <si>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</si>
  <si>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</si>
  <si>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</si>
  <si>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</si>
  <si>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</si>
  <si>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</si>
  <si>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</si>
  <si>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</si>
  <si>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</si>
  <si>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</si>
  <si>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</si>
  <si>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</si>
  <si>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</si>
  <si>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</si>
  <si>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</si>
  <si>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</si>
  <si>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</si>
  <si>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</si>
  <si>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</si>
  <si>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</si>
  <si>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</si>
  <si>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</si>
  <si>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</si>
  <si>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</si>
  <si>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</si>
  <si>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</si>
  <si>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</si>
  <si>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</si>
  <si>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</si>
  <si>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</si>
  <si>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</si>
  <si>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</si>
  <si>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</si>
  <si>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</si>
  <si>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</si>
  <si>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</si>
  <si>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</si>
  <si>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</si>
  <si>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</si>
  <si>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</si>
  <si>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</si>
  <si>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</si>
  <si>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</si>
  <si>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</si>
  <si>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</si>
  <si>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</si>
  <si>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</si>
  <si>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</si>
  <si>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</si>
  <si>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</si>
  <si>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</si>
  <si>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</si>
  <si>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</si>
  <si>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</si>
  <si>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</si>
  <si>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</si>
  <si>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</si>
  <si>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</si>
  <si>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</si>
  <si>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</si>
  <si>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</si>
  <si>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</si>
  <si>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</si>
  <si>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</si>
  <si>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</si>
  <si>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</si>
  <si>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</si>
  <si>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</si>
  <si>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</si>
  <si>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</si>
  <si>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</si>
  <si>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</si>
  <si>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</si>
  <si>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</si>
  <si>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</si>
  <si>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</si>
  <si>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</si>
  <si>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</si>
  <si>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</si>
  <si>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</si>
  <si>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</si>
  <si>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</si>
  <si>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</si>
  <si>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</si>
  <si>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</si>
  <si>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</si>
  <si>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</si>
  <si>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</si>
  <si>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</si>
  <si>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</si>
  <si>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</si>
  <si>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</si>
  <si>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</si>
  <si>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</si>
  <si>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</si>
  <si>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</si>
  <si>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</si>
  <si>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</si>
  <si>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</si>
  <si>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</si>
  <si>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</si>
  <si>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</si>
  <si>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</si>
  <si>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</si>
  <si>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</si>
  <si>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</si>
  <si>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</si>
  <si>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</si>
  <si>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</si>
  <si>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</si>
  <si>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</si>
  <si>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</si>
  <si>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</si>
  <si>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</si>
  <si>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</si>
  <si>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</si>
  <si>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</si>
  <si>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</si>
  <si>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</si>
  <si>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</si>
  <si>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</si>
  <si>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</si>
  <si>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</si>
  <si>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</si>
  <si>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</si>
  <si>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</si>
  <si>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</si>
  <si>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</si>
  <si>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</si>
  <si>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</si>
  <si>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</si>
  <si>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</si>
  <si>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</si>
  <si>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</si>
  <si>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</si>
  <si>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</si>
  <si>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</si>
  <si>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</si>
  <si>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</si>
  <si>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</si>
  <si>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</si>
  <si>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</si>
  <si>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</si>
  <si>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</si>
  <si>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</si>
  <si>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</si>
  <si>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</si>
  <si>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</si>
  <si>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</si>
  <si>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</si>
  <si>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</si>
  <si>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</si>
  <si>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</si>
  <si>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</si>
  <si>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</si>
  <si>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</si>
  <si>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</si>
  <si>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</si>
  <si>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</si>
  <si>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</si>
  <si>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</si>
  <si>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</si>
  <si>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</si>
  <si>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</si>
  <si>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</si>
  <si>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</si>
  <si>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</si>
  <si>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</si>
  <si>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</si>
  <si>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</si>
  <si>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</si>
  <si>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</si>
  <si>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</si>
  <si>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</si>
  <si>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</si>
  <si>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</si>
  <si>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</si>
  <si>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</si>
  <si>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</si>
  <si>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</si>
  <si>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</si>
  <si>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</si>
  <si>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</si>
  <si>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</si>
  <si>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</si>
  <si>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</si>
  <si>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</si>
  <si>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</si>
  <si>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</si>
  <si>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</si>
  <si>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</si>
  <si>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</si>
  <si>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</si>
  <si>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</si>
  <si>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</si>
  <si>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</si>
  <si>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</si>
  <si>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</si>
  <si>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</si>
  <si>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</si>
  <si>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</si>
  <si>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</si>
  <si>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</si>
  <si>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</si>
  <si>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</si>
  <si>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</si>
  <si>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</si>
  <si>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</si>
  <si>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</si>
  <si>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</si>
  <si>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</si>
  <si>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</si>
  <si>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</si>
  <si>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</si>
  <si>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</si>
  <si>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</si>
  <si>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</si>
  <si>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</si>
  <si>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</si>
  <si>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</si>
  <si>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</si>
  <si>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</si>
  <si>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</si>
  <si>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</si>
  <si>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</si>
  <si>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</si>
  <si>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</si>
  <si>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</si>
  <si>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</si>
  <si>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</si>
  <si>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</si>
  <si>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</si>
  <si>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</si>
  <si>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</si>
  <si>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</si>
  <si>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</si>
  <si>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</si>
  <si>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</si>
  <si>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</si>
  <si>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</si>
  <si>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</si>
  <si>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</si>
  <si>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</si>
  <si>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</si>
  <si>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</si>
  <si>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</si>
  <si>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</si>
  <si>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</si>
  <si>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</si>
  <si>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</si>
  <si>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</si>
  <si>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</si>
  <si>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</si>
  <si>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</si>
  <si>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</si>
  <si>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</si>
  <si>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</si>
  <si>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</si>
  <si>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</si>
  <si>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</si>
  <si>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</si>
  <si>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</si>
  <si>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</si>
  <si>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</si>
  <si>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</si>
  <si>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</si>
  <si>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</si>
  <si>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</si>
  <si>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</si>
  <si>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</si>
  <si>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</si>
  <si>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</si>
  <si>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</si>
  <si>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</si>
  <si>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</si>
  <si>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</si>
  <si>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</si>
  <si>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</si>
  <si>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</si>
  <si>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</si>
  <si>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</si>
  <si>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</si>
  <si>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</si>
  <si>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</si>
  <si>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</si>
  <si>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</si>
  <si>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</si>
  <si>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</si>
  <si>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</si>
  <si>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</si>
  <si>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</si>
  <si>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</si>
  <si>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</si>
  <si>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</si>
  <si>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</si>
  <si>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</si>
  <si>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</si>
  <si>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</si>
  <si>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</si>
  <si>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</si>
  <si>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</si>
  <si>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</si>
  <si>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</si>
  <si>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</si>
  <si>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</si>
  <si>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</si>
  <si>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</si>
  <si>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</si>
  <si>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</si>
  <si>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</si>
  <si>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</si>
  <si>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</si>
  <si>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</si>
  <si>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</si>
  <si>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</si>
  <si>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</si>
  <si>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</si>
  <si>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</si>
  <si>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</si>
  <si>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</si>
  <si>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</si>
  <si>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</si>
  <si>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</si>
  <si>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</si>
  <si>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</si>
  <si>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</si>
  <si>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</si>
  <si>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</si>
  <si>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</si>
  <si>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</si>
  <si>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</si>
  <si>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</si>
  <si>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</si>
  <si>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</si>
  <si>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</si>
  <si>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</si>
  <si>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</si>
  <si>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</si>
  <si>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</si>
  <si>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</si>
  <si>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</si>
  <si>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</si>
  <si>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</si>
  <si>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</si>
  <si>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</si>
  <si>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</si>
  <si>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</si>
  <si>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</si>
  <si>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</si>
  <si>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</si>
  <si>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</si>
  <si>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</si>
  <si>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</si>
  <si>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</si>
  <si>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</si>
  <si>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</si>
  <si>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</si>
  <si>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</si>
  <si>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</si>
  <si>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</si>
  <si>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</si>
  <si>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</si>
  <si>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</si>
  <si>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</si>
  <si>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</si>
  <si>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</si>
  <si>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</si>
  <si>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</si>
  <si>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</si>
  <si>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</si>
  <si>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</si>
  <si>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</si>
  <si>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</si>
  <si>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</si>
  <si>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</si>
  <si>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</si>
  <si>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</si>
  <si>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</si>
  <si>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</si>
  <si>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</si>
  <si>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</si>
  <si>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</si>
  <si>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</si>
  <si>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</si>
  <si>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</si>
  <si>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</si>
  <si>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</si>
  <si>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</si>
  <si>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</si>
  <si>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</si>
  <si>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</si>
  <si>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</si>
  <si>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</si>
  <si>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</si>
  <si>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</si>
  <si>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</si>
  <si>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</si>
  <si>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</si>
  <si>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</si>
  <si>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</si>
  <si>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</si>
  <si>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</si>
  <si>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</si>
  <si>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</si>
  <si>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</si>
  <si>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</si>
  <si>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</si>
  <si>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</si>
  <si>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</si>
  <si>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</si>
  <si>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</si>
  <si>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</si>
  <si>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</si>
  <si>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</si>
  <si>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</si>
  <si>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</si>
  <si>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</si>
  <si>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</si>
  <si>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</si>
  <si>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</si>
  <si>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</si>
  <si>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</si>
  <si>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</si>
  <si>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</si>
  <si>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</si>
  <si>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</si>
  <si>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</si>
  <si>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</si>
  <si>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</si>
  <si>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</si>
  <si>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</si>
  <si>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</si>
  <si>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</si>
  <si>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</si>
  <si>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</si>
  <si>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</si>
  <si>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</si>
  <si>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</si>
  <si>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</si>
  <si>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</si>
  <si>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</si>
  <si>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</si>
  <si>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</si>
  <si>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</si>
  <si>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</si>
  <si>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</si>
  <si>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</si>
  <si>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</si>
  <si>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</si>
  <si>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</si>
  <si>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</si>
  <si>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</si>
  <si>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</si>
  <si>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</si>
  <si>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</si>
  <si>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</si>
  <si>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</si>
  <si>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</si>
  <si>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</si>
  <si>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</si>
  <si>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</si>
  <si>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</si>
  <si>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</si>
  <si>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</si>
  <si>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</si>
  <si>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</si>
  <si>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</si>
  <si>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</si>
  <si>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</si>
  <si>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</si>
  <si>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</si>
  <si>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</si>
  <si>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</si>
  <si>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</si>
  <si>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</si>
  <si>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</si>
  <si>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</si>
  <si>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</si>
  <si>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</si>
  <si>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</si>
  <si>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</si>
  <si>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</si>
  <si>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</si>
  <si>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</si>
  <si>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</si>
  <si>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</si>
  <si>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</si>
  <si>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</si>
  <si>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</si>
  <si>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</si>
  <si>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</si>
  <si>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</si>
  <si>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</si>
  <si>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</si>
  <si>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</si>
  <si>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</si>
  <si>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</si>
  <si>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</si>
  <si>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</si>
  <si>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</si>
  <si>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</si>
  <si>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</si>
  <si>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</si>
  <si>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</si>
  <si>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</si>
  <si>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</si>
  <si>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</si>
  <si>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</si>
  <si>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</si>
  <si>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</si>
  <si>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</si>
  <si>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</si>
  <si>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</si>
  <si>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</si>
  <si>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</si>
  <si>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</si>
  <si>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</si>
  <si>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</si>
  <si>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</si>
  <si>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</si>
  <si>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</si>
  <si>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</si>
  <si>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</si>
  <si>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</si>
  <si>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</si>
  <si>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</si>
  <si>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</si>
  <si>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</si>
  <si>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</si>
  <si>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</si>
  <si>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</si>
  <si>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</si>
  <si>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</si>
  <si>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</si>
  <si>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</si>
  <si>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</si>
  <si>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</si>
  <si>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</si>
  <si>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</si>
  <si>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</si>
  <si>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</si>
  <si>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</si>
  <si>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</si>
  <si>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</si>
  <si>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</si>
  <si>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</si>
  <si>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</si>
  <si>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</si>
  <si>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</si>
  <si>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</si>
  <si>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</si>
  <si>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</si>
  <si>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</si>
  <si>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</si>
  <si>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</si>
  <si>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</si>
  <si>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</si>
  <si>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</si>
  <si>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</si>
  <si>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</si>
  <si>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</si>
  <si>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</si>
  <si>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</si>
  <si>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</si>
  <si>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</si>
  <si>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</si>
  <si>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</si>
  <si>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</si>
  <si>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</si>
  <si>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</si>
  <si>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</si>
  <si>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</si>
  <si>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</si>
  <si>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</si>
  <si>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</si>
  <si>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</si>
  <si>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</si>
  <si>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</si>
  <si>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</si>
  <si>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</si>
  <si>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</si>
  <si>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</si>
  <si>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</si>
  <si>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</si>
  <si>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</si>
  <si>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</si>
  <si>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</si>
  <si>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</si>
  <si>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</si>
  <si>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</si>
  <si>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</si>
  <si>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</si>
  <si>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</si>
  <si>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</si>
  <si>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</si>
  <si>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</si>
  <si>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</si>
  <si>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</si>
  <si>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</si>
  <si>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</si>
  <si>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</si>
  <si>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</si>
  <si>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</si>
  <si>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</si>
  <si>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</si>
  <si>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</si>
  <si>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</si>
  <si>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</si>
  <si>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</si>
  <si>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</si>
  <si>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</si>
  <si>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</si>
  <si>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</si>
  <si>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</si>
  <si>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</si>
  <si>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</si>
  <si>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</si>
  <si>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</si>
  <si>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</si>
  <si>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</si>
  <si>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</si>
  <si>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</si>
  <si>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</si>
  <si>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</si>
  <si>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</si>
  <si>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</si>
  <si>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</si>
  <si>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</si>
  <si>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</si>
  <si>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</si>
  <si>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</si>
  <si>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</si>
  <si>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</si>
  <si>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</si>
  <si>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</si>
  <si>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</si>
  <si>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</si>
  <si>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</si>
  <si>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</si>
  <si>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</si>
  <si>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</si>
  <si>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</si>
  <si>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</si>
  <si>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</si>
  <si>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</si>
  <si>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</si>
  <si>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</si>
  <si>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</si>
  <si>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</si>
  <si>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</si>
  <si>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</si>
  <si>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</si>
  <si>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</si>
  <si>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</si>
  <si>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</si>
  <si>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</si>
  <si>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</si>
  <si>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</si>
  <si>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</si>
  <si>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</si>
  <si>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</si>
  <si>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</si>
  <si>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</si>
  <si>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</si>
  <si>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</si>
  <si>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</si>
  <si>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</si>
  <si>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</si>
  <si>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</si>
  <si>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</si>
  <si>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</si>
  <si>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</si>
  <si>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</si>
  <si>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</si>
  <si>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</si>
  <si>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</si>
  <si>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</si>
  <si>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</si>
  <si>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</si>
  <si>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</si>
  <si>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</si>
  <si>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</si>
  <si>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</si>
  <si>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</si>
  <si>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</si>
  <si>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</si>
  <si>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</si>
  <si>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</si>
  <si>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</si>
  <si>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</si>
  <si>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</si>
  <si>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</si>
  <si>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</si>
  <si>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</si>
  <si>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</si>
  <si>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</si>
  <si>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</si>
  <si>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</si>
  <si>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</si>
  <si>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</si>
  <si>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</si>
  <si>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</si>
  <si>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</si>
  <si>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</si>
  <si>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</si>
  <si>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</si>
  <si>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</si>
  <si>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</si>
  <si>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</si>
  <si>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</si>
  <si>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</si>
  <si>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</si>
  <si>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</si>
  <si>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</si>
  <si>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</si>
  <si>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</si>
  <si>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</si>
  <si>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</si>
  <si>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</si>
  <si>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</si>
  <si>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</si>
  <si>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</si>
  <si>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</si>
  <si>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</si>
  <si>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</si>
  <si>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</si>
  <si>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</si>
  <si>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</si>
  <si>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</si>
  <si>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</si>
  <si>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</si>
  <si>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</si>
  <si>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</si>
  <si>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</si>
  <si>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</si>
  <si>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</si>
  <si>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</si>
  <si>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</si>
  <si>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</si>
  <si>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</si>
  <si>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</si>
  <si>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</si>
  <si>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</si>
  <si>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</si>
  <si>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</si>
  <si>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</si>
  <si>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</si>
  <si>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</si>
  <si>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</si>
  <si>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</si>
  <si>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</si>
  <si>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</si>
  <si>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</si>
  <si>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</si>
  <si>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</si>
  <si>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</si>
  <si>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</si>
  <si>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</si>
  <si>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</si>
  <si>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</si>
  <si>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</si>
  <si>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</si>
  <si>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</si>
  <si>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</si>
  <si>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</si>
  <si>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</si>
  <si>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</si>
  <si>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</si>
  <si>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</si>
  <si>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</si>
  <si>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</si>
  <si>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</si>
  <si>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</si>
  <si>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</si>
  <si>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</si>
  <si>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</si>
  <si>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</si>
  <si>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</si>
  <si>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</si>
  <si>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</si>
  <si>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</si>
  <si>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</si>
  <si>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</si>
  <si>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</si>
  <si>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</si>
  <si>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</si>
  <si>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</si>
  <si>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</si>
  <si>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</si>
  <si>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</si>
  <si>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</si>
  <si>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</si>
  <si>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</si>
  <si>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</si>
  <si>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</si>
  <si>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</si>
  <si>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</si>
  <si>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</si>
  <si>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</si>
  <si>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</si>
  <si>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</si>
  <si>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</si>
  <si>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</si>
  <si>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</si>
  <si>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</si>
  <si>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</si>
  <si>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</si>
  <si>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</si>
  <si>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</si>
  <si>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</si>
  <si>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</si>
  <si>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</si>
  <si>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</si>
  <si>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</si>
  <si>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</si>
  <si>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</si>
  <si>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</si>
  <si>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</si>
  <si>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</si>
  <si>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</si>
  <si>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</si>
  <si>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</si>
  <si>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</si>
  <si>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</si>
  <si>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</si>
  <si>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</si>
  <si>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</si>
  <si>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</si>
  <si>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</si>
  <si>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</si>
  <si>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</si>
  <si>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</si>
  <si>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</si>
  <si>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</si>
  <si>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</si>
  <si>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</si>
  <si>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</si>
  <si>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</si>
  <si>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</si>
  <si>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</si>
  <si>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</si>
  <si>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</si>
  <si>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</si>
  <si>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</si>
  <si>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</si>
  <si>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</si>
  <si>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</si>
  <si>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</si>
  <si>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</si>
  <si>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</si>
  <si>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</si>
  <si>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</si>
  <si>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</si>
  <si>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</si>
  <si>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</si>
  <si>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</si>
  <si>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</si>
  <si>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</si>
  <si>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</si>
  <si>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</si>
  <si>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</si>
  <si>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</si>
  <si>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</si>
  <si>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</si>
  <si>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</si>
  <si>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</si>
  <si>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</si>
  <si>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</si>
  <si>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</si>
  <si>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</si>
  <si>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</si>
  <si>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</si>
  <si>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</si>
  <si>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</si>
  <si>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</si>
  <si>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</si>
  <si>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</si>
  <si>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</si>
  <si>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</si>
  <si>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</si>
  <si>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</si>
  <si>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</si>
  <si>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</si>
  <si>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</si>
  <si>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</si>
  <si>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</si>
  <si>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</si>
  <si>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</si>
  <si>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</si>
  <si>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</si>
  <si>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</si>
  <si>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</si>
  <si>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</si>
  <si>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</si>
  <si>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</si>
  <si>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</si>
  <si>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</si>
  <si>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</si>
  <si>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</si>
  <si>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</si>
  <si>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</si>
  <si>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</si>
  <si>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</si>
  <si>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</si>
  <si>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</si>
  <si>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</si>
  <si>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</si>
  <si>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</si>
  <si>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</si>
  <si>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</si>
  <si>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</si>
  <si>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</si>
  <si>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</si>
  <si>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</si>
  <si>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</si>
  <si>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</si>
  <si>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</si>
  <si>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</si>
  <si>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</si>
  <si>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</si>
  <si>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</si>
  <si>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</si>
  <si>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</si>
  <si>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</si>
  <si>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</si>
  <si>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</si>
  <si>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</si>
  <si>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</si>
  <si>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</si>
  <si>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</si>
  <si>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</si>
  <si>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</si>
  <si>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</si>
  <si>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</si>
  <si>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</si>
  <si>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</si>
  <si>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</si>
  <si>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</si>
  <si>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</si>
  <si>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</si>
  <si>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</si>
  <si>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</si>
  <si>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</si>
  <si>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</si>
  <si>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</si>
  <si>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</si>
  <si>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</si>
  <si>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</si>
  <si>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</si>
  <si>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</si>
  <si>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</si>
  <si>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</si>
  <si>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</si>
  <si>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</si>
  <si>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</si>
  <si>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</si>
  <si>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</si>
  <si>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</si>
  <si>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</si>
  <si>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</si>
  <si>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</si>
  <si>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</si>
  <si>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</si>
  <si>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</si>
  <si>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</si>
  <si>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</si>
  <si>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</si>
  <si>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</si>
  <si>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</si>
  <si>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</si>
  <si>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</si>
  <si>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</si>
  <si>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</si>
  <si>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</si>
  <si>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</si>
  <si>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</si>
  <si>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</si>
  <si>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</si>
  <si>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</si>
  <si>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</si>
  <si>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</si>
  <si>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</si>
  <si>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</si>
  <si>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</si>
  <si>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</si>
  <si>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</si>
  <si>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</si>
  <si>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</si>
  <si>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</si>
  <si>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</si>
  <si>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</si>
  <si>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</si>
  <si>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</si>
  <si>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</si>
  <si>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</si>
  <si>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</si>
  <si>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</si>
  <si>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</si>
  <si>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</si>
  <si>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</si>
  <si>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</si>
  <si>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</si>
  <si>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</si>
  <si>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</si>
  <si>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</si>
  <si>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</si>
  <si>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</si>
  <si>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</si>
  <si>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</si>
  <si>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</si>
  <si>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</si>
  <si>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</si>
  <si>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</si>
  <si>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</si>
  <si>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</si>
  <si>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</si>
  <si>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</si>
  <si>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</si>
  <si>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</si>
  <si>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</si>
  <si>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</si>
  <si>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</si>
  <si>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</si>
  <si>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</si>
  <si>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</si>
  <si>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</si>
  <si>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</si>
  <si>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</si>
  <si>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</si>
  <si>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</si>
  <si>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</si>
  <si>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</si>
  <si>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</si>
  <si>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</si>
  <si>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</si>
  <si>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</si>
  <si>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</si>
  <si>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</si>
  <si>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</si>
  <si>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</si>
  <si>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</si>
  <si>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</si>
  <si>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</si>
  <si>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</si>
  <si>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</si>
  <si>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</si>
  <si>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</si>
  <si>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</si>
  <si>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</si>
  <si>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</si>
  <si>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</si>
  <si>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</si>
  <si>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</si>
  <si>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</si>
  <si>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</si>
  <si>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</si>
  <si>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</si>
  <si>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</si>
  <si>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</si>
  <si>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</si>
  <si>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</si>
  <si>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</si>
  <si>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</si>
  <si>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</si>
  <si>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</si>
  <si>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</si>
  <si>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</si>
  <si>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</si>
  <si>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</si>
  <si>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</si>
  <si>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</si>
  <si>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</si>
  <si>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</si>
  <si>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</si>
  <si>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</si>
  <si>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</si>
  <si>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</si>
  <si>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</si>
  <si>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</si>
  <si>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</si>
  <si>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</si>
  <si>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</si>
  <si>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</si>
  <si>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</si>
  <si>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</si>
  <si>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</si>
  <si>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</si>
  <si>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</si>
  <si>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</si>
  <si>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</si>
  <si>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</si>
  <si>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</si>
  <si>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</si>
  <si>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</si>
  <si>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</si>
  <si>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</si>
  <si>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</si>
  <si>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</si>
  <si>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</si>
  <si>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</si>
  <si>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</si>
  <si>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</si>
  <si>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</si>
  <si>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</si>
  <si>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</si>
  <si>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</si>
  <si>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</si>
  <si>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</si>
  <si>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</si>
  <si>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</si>
  <si>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</si>
  <si>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</si>
  <si>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</si>
  <si>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</si>
  <si>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</si>
  <si>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</si>
  <si>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</si>
  <si>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</si>
  <si>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</si>
  <si>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</si>
  <si>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</si>
  <si>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</si>
  <si>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</si>
  <si>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</si>
  <si>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</si>
  <si>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</si>
  <si>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</si>
  <si>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</si>
  <si>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</si>
  <si>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</si>
  <si>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</si>
  <si>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</si>
  <si>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</si>
  <si>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</si>
  <si>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</si>
  <si>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</si>
  <si>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</si>
  <si>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</si>
  <si>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</si>
  <si>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</si>
  <si>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</si>
  <si>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</si>
  <si>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</si>
  <si>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</si>
  <si>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</si>
  <si>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</si>
  <si>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</si>
  <si>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</si>
  <si>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</si>
  <si>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</si>
  <si>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</si>
  <si>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</si>
  <si>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</si>
  <si>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</si>
  <si>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</si>
  <si>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</si>
  <si>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</si>
  <si>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</si>
  <si>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</si>
  <si>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</si>
  <si>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</si>
  <si>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</si>
  <si>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</si>
  <si>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</si>
  <si>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</si>
  <si>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</si>
  <si>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</si>
  <si>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</si>
  <si>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</si>
  <si>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</si>
  <si>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</si>
  <si>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</si>
  <si>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</si>
  <si>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</si>
  <si>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</si>
  <si>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</si>
  <si>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</si>
  <si>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</si>
  <si>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</si>
  <si>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</si>
  <si>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</si>
  <si>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</si>
  <si>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</si>
  <si>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</si>
  <si>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</si>
  <si>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</si>
  <si>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</si>
  <si>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</si>
  <si>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</si>
  <si>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</si>
  <si>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</si>
  <si>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</si>
  <si>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</si>
  <si>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</si>
  <si>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</si>
  <si>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</si>
  <si>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</si>
  <si>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</si>
  <si>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</si>
  <si>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</si>
  <si>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</si>
  <si>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</si>
  <si>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</si>
  <si>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</si>
  <si>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</si>
  <si>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</si>
  <si>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</si>
  <si>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</si>
  <si>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</si>
  <si>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</si>
  <si>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</si>
  <si>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</si>
  <si>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</si>
  <si>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</si>
  <si>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</si>
  <si>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</si>
  <si>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</si>
  <si>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</si>
  <si>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</si>
  <si>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</si>
  <si>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</si>
  <si>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</si>
  <si>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</si>
  <si>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</si>
  <si>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</si>
  <si>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</si>
  <si>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</si>
  <si>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</si>
  <si>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</si>
  <si>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</si>
  <si>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</si>
  <si>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</si>
  <si>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</si>
  <si>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</si>
  <si>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</si>
  <si>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</si>
  <si>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</si>
  <si>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</si>
  <si>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</si>
  <si>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</si>
  <si>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</si>
  <si>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</si>
  <si>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</si>
  <si>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</si>
  <si>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</si>
  <si>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</si>
  <si>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</si>
  <si>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</si>
  <si>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</si>
  <si>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</si>
  <si>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</si>
  <si>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</si>
  <si>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</si>
  <si>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</si>
  <si>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</si>
  <si>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</si>
  <si>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</si>
  <si>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</si>
  <si>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</si>
  <si>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</si>
  <si>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</si>
  <si>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</si>
  <si>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</si>
  <si>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</si>
  <si>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</si>
  <si>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</si>
  <si>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</si>
  <si>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</si>
  <si>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</si>
  <si>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</si>
  <si>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</si>
  <si>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</si>
  <si>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</si>
  <si>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</si>
  <si>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</si>
  <si>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</si>
  <si>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</si>
  <si>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</si>
  <si>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</si>
  <si>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</si>
  <si>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</si>
  <si>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</si>
  <si>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</si>
  <si>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</si>
  <si>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</si>
  <si>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</si>
  <si>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</si>
  <si>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</si>
  <si>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</si>
  <si>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</si>
  <si>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</si>
  <si>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</si>
  <si>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</si>
  <si>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</si>
  <si>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</si>
  <si>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</si>
  <si>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</si>
  <si>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</si>
  <si>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</si>
  <si>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</si>
  <si>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</si>
  <si>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</si>
  <si>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</si>
  <si>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</si>
  <si>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</si>
  <si>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</si>
  <si>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</si>
  <si>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</si>
  <si>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</si>
  <si>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</si>
  <si>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</si>
  <si>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</si>
  <si>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</si>
  <si>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</si>
  <si>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</si>
  <si>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</si>
  <si>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</si>
  <si>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</si>
  <si>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</si>
  <si>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</si>
  <si>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</si>
  <si>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</si>
  <si>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</si>
  <si>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</si>
  <si>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</si>
  <si>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</si>
  <si>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</si>
  <si>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</si>
  <si>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</si>
  <si>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</si>
  <si>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</si>
  <si>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</si>
  <si>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</si>
  <si>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</si>
  <si>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</si>
  <si>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</si>
  <si>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</si>
  <si>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</si>
  <si>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</si>
  <si>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</si>
  <si>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</si>
  <si>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</si>
  <si>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</si>
  <si>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</si>
  <si>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</si>
  <si>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</si>
  <si>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</si>
  <si>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</si>
  <si>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</si>
  <si>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</si>
  <si>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</si>
  <si>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</si>
  <si>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</si>
  <si>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</si>
  <si>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</si>
  <si>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</si>
  <si>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</si>
  <si>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</si>
  <si>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</si>
  <si>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</si>
  <si>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</si>
  <si>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</si>
  <si>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</si>
  <si>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</si>
  <si>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</si>
  <si>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</si>
  <si>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</si>
  <si>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</si>
  <si>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</si>
  <si>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</si>
  <si>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</si>
  <si>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</si>
  <si>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</si>
  <si>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</si>
  <si>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</si>
  <si>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</si>
  <si>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</si>
  <si>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</si>
  <si>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</si>
  <si>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</si>
  <si>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</si>
  <si>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</si>
  <si>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</si>
  <si>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</si>
  <si>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</si>
  <si>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</si>
  <si>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</si>
  <si>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</si>
  <si>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</si>
  <si>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</si>
  <si>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</si>
  <si>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</si>
  <si>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</si>
  <si>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</si>
  <si>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</si>
  <si>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</si>
  <si>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</si>
  <si>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</si>
  <si>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</si>
  <si>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</si>
  <si>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</si>
  <si>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</si>
  <si>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</si>
  <si>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</si>
  <si>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</si>
  <si>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</si>
  <si>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</si>
  <si>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</si>
  <si>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</si>
  <si>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</si>
  <si>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</si>
  <si>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</si>
  <si>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</si>
  <si>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</si>
  <si>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</si>
  <si>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</si>
  <si>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</si>
  <si>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</si>
  <si>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</si>
  <si>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</si>
  <si>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</si>
  <si>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</si>
  <si>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</si>
  <si>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</si>
  <si>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</si>
  <si>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</si>
  <si>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</si>
  <si>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</si>
  <si>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</si>
  <si>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</si>
  <si>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</si>
  <si>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</si>
  <si>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</si>
  <si>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</si>
  <si>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</si>
  <si>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</si>
  <si>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</si>
  <si>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</si>
  <si>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</si>
  <si>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</si>
  <si>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</si>
  <si>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</si>
  <si>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</si>
  <si>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</si>
  <si>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</si>
  <si>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</si>
  <si>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</si>
  <si>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</si>
  <si>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</si>
  <si>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</si>
  <si>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</si>
  <si>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</si>
  <si>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</si>
  <si>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</si>
  <si>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</si>
  <si>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</si>
  <si>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</si>
  <si>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</si>
  <si>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</si>
  <si>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</si>
  <si>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</si>
  <si>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</si>
  <si>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</si>
  <si>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</si>
  <si>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</si>
  <si>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</si>
  <si>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</si>
  <si>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</si>
  <si>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</si>
  <si>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</si>
  <si>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</si>
  <si>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</si>
  <si>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</si>
  <si>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</si>
  <si>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</si>
  <si>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</si>
  <si>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</si>
  <si>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</si>
  <si>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</si>
  <si>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</si>
  <si>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</si>
  <si>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</si>
  <si>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</si>
  <si>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</si>
  <si>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</si>
  <si>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</si>
  <si>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</si>
  <si>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</si>
  <si>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</si>
  <si>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</si>
  <si>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</si>
  <si>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</si>
  <si>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</si>
  <si>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</si>
  <si>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</si>
  <si>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</si>
  <si>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</si>
  <si>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</si>
  <si>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</si>
  <si>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</si>
  <si>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</si>
  <si>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</si>
  <si>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</si>
  <si>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</si>
  <si>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</si>
  <si>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</si>
  <si>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</si>
  <si>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</si>
  <si>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</si>
  <si>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</si>
  <si>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</si>
  <si>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</si>
  <si>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</si>
  <si>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</si>
  <si>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</si>
  <si>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</si>
  <si>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</si>
  <si>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</si>
  <si>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</si>
  <si>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</si>
  <si>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</si>
  <si>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</si>
  <si>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</si>
  <si>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</si>
  <si>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</si>
  <si>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</si>
  <si>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</si>
  <si>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</si>
  <si>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</si>
  <si>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</si>
  <si>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</si>
  <si>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</si>
  <si>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</si>
  <si>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</si>
  <si>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</si>
  <si>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</si>
  <si>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</si>
  <si>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</si>
  <si>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</si>
  <si>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</si>
  <si>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</si>
  <si>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</si>
  <si>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</si>
  <si>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</si>
  <si>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</si>
  <si>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</si>
  <si>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</si>
  <si>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</si>
  <si>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</si>
  <si>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</si>
  <si>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</si>
  <si>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</si>
  <si>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</si>
  <si>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</si>
  <si>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</si>
  <si>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</si>
  <si>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</si>
  <si>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</si>
  <si>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</si>
  <si>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</si>
  <si>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</si>
  <si>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</si>
  <si>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</si>
  <si>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</si>
  <si>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</si>
  <si>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</si>
  <si>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</si>
  <si>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</si>
  <si>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</si>
  <si>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</si>
  <si>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</si>
  <si>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</si>
  <si>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</si>
  <si>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</si>
  <si>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</si>
  <si>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</si>
  <si>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</si>
  <si>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</si>
  <si>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</si>
  <si>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</si>
  <si>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</si>
  <si>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</si>
  <si>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</si>
  <si>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</si>
  <si>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</si>
  <si>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</si>
  <si>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</si>
  <si>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</si>
  <si>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</si>
  <si>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</si>
  <si>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</si>
  <si>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</si>
  <si>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</si>
  <si>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</si>
  <si>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</si>
  <si>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</si>
  <si>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</si>
  <si>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</si>
  <si>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</si>
  <si>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</si>
  <si>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</si>
  <si>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</si>
  <si>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</si>
  <si>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</si>
  <si>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</si>
  <si>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</si>
  <si>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</si>
  <si>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</si>
  <si>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</si>
  <si>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</si>
  <si>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</si>
  <si>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</si>
  <si>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</si>
  <si>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</si>
  <si>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</si>
  <si>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</si>
  <si>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</si>
  <si>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</si>
  <si>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</si>
  <si>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</si>
  <si>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</si>
  <si>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</si>
  <si>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</si>
  <si>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</si>
  <si>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</si>
  <si>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</si>
  <si>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</si>
  <si>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</si>
  <si>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</si>
  <si>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</si>
  <si>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</si>
  <si>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</si>
  <si>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</si>
  <si>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</si>
  <si>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</si>
  <si>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</si>
  <si>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</si>
  <si>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</si>
  <si>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</si>
  <si>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</si>
  <si>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</si>
  <si>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</si>
  <si>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</si>
  <si>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</si>
  <si>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</si>
  <si>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</si>
  <si>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</si>
  <si>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</si>
  <si>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</si>
  <si>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</si>
  <si>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</si>
  <si>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</si>
  <si>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</si>
  <si>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</si>
  <si>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</si>
  <si>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</si>
  <si>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</si>
  <si>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</si>
  <si>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</si>
  <si>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</si>
  <si>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</si>
  <si>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</si>
  <si>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</si>
  <si>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</si>
  <si>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</si>
  <si>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</si>
  <si>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</si>
  <si>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</si>
  <si>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</si>
  <si>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</si>
  <si>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</si>
  <si>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</si>
  <si>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</si>
  <si>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</si>
  <si>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</si>
  <si>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</si>
  <si>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</si>
  <si>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</si>
  <si>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</si>
  <si>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</si>
  <si>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</si>
  <si>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</si>
  <si>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</si>
  <si>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</si>
  <si>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</si>
  <si>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</si>
  <si>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</si>
  <si>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</si>
  <si>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</si>
  <si>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</si>
  <si>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</si>
  <si>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</si>
  <si>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</si>
  <si>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</si>
  <si>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</si>
  <si>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</si>
  <si>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</si>
  <si>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</si>
  <si>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</si>
  <si>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</si>
  <si>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</si>
  <si>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</si>
  <si>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</si>
  <si>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</si>
  <si>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</si>
  <si>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</si>
  <si>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</si>
  <si>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</si>
  <si>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</si>
  <si>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</si>
  <si>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</si>
  <si>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</si>
  <si>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</si>
  <si>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</si>
  <si>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</si>
  <si>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</si>
  <si>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</si>
  <si>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</si>
  <si>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</si>
  <si>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</si>
  <si>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</si>
  <si>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</si>
  <si>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</si>
  <si>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</si>
  <si>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</si>
  <si>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</si>
  <si>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</si>
  <si>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</si>
  <si>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</si>
  <si>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</si>
  <si>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</si>
  <si>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</si>
  <si>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</si>
  <si>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</si>
  <si>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</si>
  <si>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</si>
  <si>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</si>
  <si>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</si>
  <si>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</si>
  <si>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</si>
  <si>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</si>
  <si>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</si>
  <si>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</si>
  <si>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</si>
  <si>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</si>
  <si>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</si>
  <si>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</si>
  <si>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</si>
  <si>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</si>
  <si>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</si>
  <si>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</si>
  <si>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</si>
  <si>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</si>
  <si>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</si>
  <si>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</si>
  <si>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</si>
  <si>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</si>
  <si>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</si>
  <si>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</si>
  <si>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</si>
  <si>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</si>
  <si>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</si>
  <si>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</si>
  <si>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</si>
  <si>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</si>
  <si>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</si>
  <si>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</si>
  <si>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</si>
  <si>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</si>
  <si>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</si>
  <si>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</si>
  <si>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</si>
  <si>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</si>
  <si>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</si>
  <si>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</si>
  <si>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</si>
  <si>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</si>
  <si>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</si>
  <si>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</si>
  <si>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</si>
  <si>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</si>
  <si>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</si>
  <si>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</si>
  <si>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</si>
  <si>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</si>
  <si>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</si>
  <si>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</si>
  <si>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</si>
  <si>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</si>
  <si>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</si>
  <si>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</si>
  <si>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</si>
  <si>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</si>
  <si>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</si>
  <si>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</si>
  <si>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</si>
  <si>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</si>
  <si>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</si>
  <si>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</si>
  <si>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</si>
  <si>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</si>
  <si>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</si>
  <si>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</si>
  <si>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</si>
  <si>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</si>
  <si>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</si>
  <si>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</si>
  <si>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</si>
  <si>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</si>
  <si>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</si>
  <si>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</si>
  <si>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</si>
  <si>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</si>
  <si>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</si>
  <si>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</si>
  <si>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</si>
  <si>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</si>
  <si>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</si>
  <si>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</si>
  <si>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</si>
  <si>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</si>
  <si>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</si>
  <si>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</si>
  <si>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</si>
  <si>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</si>
  <si>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</si>
  <si>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</si>
  <si>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</si>
  <si>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</si>
  <si>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</si>
  <si>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</si>
  <si>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</si>
  <si>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</si>
  <si>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</si>
  <si>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</si>
  <si>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</si>
  <si>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</si>
  <si>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</si>
  <si>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</si>
  <si>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</si>
  <si>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</si>
  <si>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</si>
  <si>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</si>
  <si>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</si>
  <si>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</si>
  <si>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</si>
  <si>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</si>
  <si>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</si>
  <si>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</si>
  <si>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</si>
  <si>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</si>
  <si>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</si>
  <si>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</si>
  <si>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</si>
  <si>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</si>
  <si>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</si>
  <si>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</si>
  <si>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</si>
  <si>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</si>
  <si>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</si>
  <si>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</si>
  <si>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</si>
  <si>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</si>
  <si>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</si>
  <si>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</si>
  <si>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</si>
  <si>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</si>
  <si>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</si>
  <si>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</si>
  <si>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</si>
  <si>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</si>
  <si>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</si>
  <si>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</si>
  <si>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</si>
  <si>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</si>
  <si>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</si>
  <si>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</si>
  <si>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</si>
  <si>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</si>
  <si>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</si>
  <si>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</si>
  <si>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</si>
  <si>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</si>
  <si>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</si>
  <si>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</si>
  <si>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</si>
  <si>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</si>
  <si>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</si>
  <si>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</si>
  <si>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</si>
  <si>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</si>
  <si>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</si>
  <si>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</si>
  <si>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</si>
  <si>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</si>
  <si>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</si>
  <si>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</si>
  <si>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</si>
  <si>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</si>
  <si>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</si>
  <si>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</si>
  <si>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</si>
  <si>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</si>
  <si>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</si>
  <si>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</si>
  <si>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</si>
  <si>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</si>
  <si>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</si>
  <si>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</si>
  <si>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</si>
  <si>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</si>
  <si>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</si>
  <si>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</si>
  <si>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</si>
  <si>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</si>
  <si>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</si>
  <si>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</si>
  <si>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</si>
  <si>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</si>
  <si>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</si>
  <si>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</si>
  <si>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</si>
  <si>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</si>
  <si>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</si>
  <si>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</si>
  <si>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</si>
  <si>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</si>
  <si>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</si>
  <si>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</si>
  <si>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</si>
  <si>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</si>
  <si>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</si>
  <si>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</si>
  <si>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</si>
  <si>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</si>
  <si>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</si>
  <si>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</si>
  <si>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</si>
  <si>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</si>
  <si>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</si>
  <si>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</si>
  <si>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</si>
  <si>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</si>
  <si>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</si>
  <si>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</si>
  <si>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</si>
  <si>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</si>
  <si>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</si>
  <si>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</si>
  <si>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</si>
  <si>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</si>
  <si>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</si>
  <si>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</si>
  <si>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</si>
  <si>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</si>
  <si>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</si>
  <si>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</si>
  <si>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</si>
  <si>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</si>
  <si>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</si>
  <si>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</si>
  <si>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</si>
  <si>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</si>
  <si>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</si>
  <si>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</si>
  <si>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</si>
  <si>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</si>
  <si>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</si>
  <si>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</si>
  <si>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</si>
  <si>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</si>
  <si>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</si>
  <si>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</si>
  <si>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</si>
  <si>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</si>
  <si>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</si>
  <si>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</si>
  <si>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</si>
  <si>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</si>
  <si>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</si>
  <si>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</si>
  <si>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</si>
  <si>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</si>
  <si>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</si>
  <si>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</si>
  <si>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</si>
  <si>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</si>
  <si>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</si>
  <si>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</si>
  <si>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</si>
  <si>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</si>
  <si>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</si>
  <si>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</si>
  <si>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</si>
  <si>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</si>
  <si>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</si>
  <si>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</si>
  <si>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</si>
  <si>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</si>
  <si>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</si>
  <si>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</si>
  <si>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</si>
  <si>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</si>
  <si>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</si>
  <si>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</si>
  <si>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</si>
  <si>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</si>
  <si>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</si>
  <si>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</si>
  <si>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</si>
  <si>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</si>
  <si>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</si>
  <si>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</si>
  <si>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</si>
  <si>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</si>
  <si>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</si>
  <si>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</si>
  <si>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</si>
  <si>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</si>
  <si>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</si>
  <si>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</si>
  <si>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</si>
  <si>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</si>
  <si>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</si>
  <si>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</si>
  <si>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</si>
  <si>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</si>
  <si>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</si>
  <si>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</si>
  <si>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</si>
  <si>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</si>
  <si>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</si>
  <si>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</si>
  <si>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</si>
  <si>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</si>
  <si>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</si>
  <si>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</si>
  <si>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</si>
  <si>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</si>
  <si>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</si>
  <si>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</si>
  <si>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</si>
  <si>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</si>
  <si>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</si>
  <si>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</si>
  <si>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</si>
  <si>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</si>
  <si>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</si>
  <si>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</si>
  <si>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</si>
  <si>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</si>
  <si>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</si>
  <si>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</si>
  <si>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</si>
  <si>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</si>
  <si>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</si>
  <si>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</si>
  <si>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</si>
  <si>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</si>
  <si>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</si>
  <si>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</si>
  <si>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</si>
  <si>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</si>
  <si>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</si>
  <si>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</si>
  <si>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</si>
  <si>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</si>
  <si>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</si>
  <si>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</si>
  <si>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</si>
  <si>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</si>
  <si>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</si>
  <si>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</si>
  <si>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</si>
  <si>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</si>
  <si>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</si>
  <si>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</si>
  <si>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</si>
  <si>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</si>
  <si>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</si>
  <si>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</si>
  <si>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</si>
  <si>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</si>
  <si>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</si>
  <si>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</si>
  <si>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</si>
  <si>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</si>
  <si>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</si>
  <si>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</si>
  <si>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</si>
  <si>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</si>
  <si>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</si>
  <si>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</si>
  <si>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</si>
  <si>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</si>
  <si>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</si>
  <si>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</si>
  <si>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</si>
  <si>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</si>
  <si>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</si>
  <si>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</si>
  <si>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</si>
  <si>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</si>
  <si>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</si>
  <si>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</si>
  <si>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</si>
  <si>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</si>
  <si>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</si>
  <si>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</si>
  <si>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</si>
  <si>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</si>
  <si>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</si>
  <si>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</si>
  <si>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</si>
  <si>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</si>
  <si>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</si>
  <si>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</si>
  <si>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</si>
  <si>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</si>
  <si>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</si>
  <si>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</si>
  <si>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</si>
  <si>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</si>
  <si>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</si>
  <si>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</si>
  <si>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</si>
  <si>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</si>
  <si>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</si>
  <si>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</si>
  <si>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</si>
  <si>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</si>
  <si>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</si>
  <si>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</si>
  <si>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</si>
  <si>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</si>
  <si>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</si>
  <si>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</si>
  <si>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</si>
  <si>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</si>
  <si>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</si>
  <si>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</si>
  <si>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</si>
  <si>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</si>
  <si>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</si>
  <si>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</si>
  <si>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</si>
  <si>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</si>
  <si>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</si>
  <si>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</si>
  <si>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</si>
  <si>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</si>
  <si>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</si>
  <si>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</si>
  <si>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</si>
  <si>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</si>
  <si>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</si>
  <si>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</si>
  <si>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</si>
  <si>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</si>
  <si>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</si>
  <si>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</si>
  <si>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</si>
  <si>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</si>
  <si>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</si>
  <si>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</si>
  <si>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</si>
  <si>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</si>
  <si>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</si>
  <si>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</si>
  <si>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</si>
  <si>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</si>
  <si>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</si>
  <si>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</si>
  <si>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</si>
  <si>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</si>
  <si>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</si>
  <si>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</si>
  <si>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</si>
  <si>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</si>
  <si>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</si>
  <si>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</si>
  <si>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</si>
  <si>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</si>
  <si>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</si>
  <si>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</si>
  <si>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</si>
  <si>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</si>
  <si>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</si>
  <si>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</si>
  <si>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</si>
  <si>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</si>
  <si>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</si>
  <si>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</si>
  <si>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</si>
  <si>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</si>
  <si>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</si>
  <si>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</si>
  <si>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</si>
  <si>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</si>
  <si>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</si>
  <si>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</si>
  <si>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</si>
  <si>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</si>
  <si>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</si>
  <si>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</si>
  <si>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</si>
  <si>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</si>
  <si>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</si>
  <si>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</si>
  <si>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</si>
  <si>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</si>
  <si>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</si>
  <si>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</si>
  <si>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</si>
  <si>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</si>
  <si>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</si>
  <si>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</si>
  <si>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</si>
  <si>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</si>
  <si>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</si>
  <si>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</si>
  <si>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</si>
  <si>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</si>
  <si>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</si>
  <si>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</si>
  <si>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</si>
  <si>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</si>
  <si>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</si>
  <si>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</si>
  <si>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</si>
  <si>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</si>
  <si>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</si>
  <si>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</si>
  <si>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</si>
  <si>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</si>
  <si>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</si>
  <si>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</si>
  <si>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</si>
  <si>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</si>
  <si>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</si>
  <si>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</si>
  <si>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</si>
  <si>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</si>
  <si>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</si>
  <si>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</si>
  <si>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</si>
  <si>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</si>
  <si>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</si>
  <si>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</si>
  <si>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</si>
  <si>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</si>
  <si>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</si>
  <si>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</si>
  <si>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</si>
  <si>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</si>
  <si>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</si>
  <si>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</si>
  <si>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</si>
  <si>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</si>
  <si>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</si>
  <si>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</si>
  <si>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</si>
  <si>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</si>
  <si>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</si>
  <si>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</si>
  <si>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</si>
  <si>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</si>
  <si>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</si>
  <si>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</si>
  <si>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</si>
  <si>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</si>
  <si>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</si>
  <si>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</si>
  <si>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</si>
  <si>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</si>
  <si>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</si>
  <si>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</si>
  <si>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</si>
  <si>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</si>
  <si>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</si>
  <si>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</si>
  <si>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</si>
  <si>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</si>
  <si>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</si>
  <si>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</si>
  <si>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</si>
  <si>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</si>
  <si>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</si>
  <si>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</si>
  <si>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</si>
  <si>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</si>
  <si>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</si>
  <si>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</si>
  <si>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</si>
  <si>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</si>
  <si>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</si>
  <si>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</si>
  <si>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</si>
  <si>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</si>
  <si>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</si>
  <si>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</si>
  <si>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</si>
  <si>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</si>
  <si>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</si>
  <si>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</si>
  <si>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</si>
  <si>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</si>
  <si>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</si>
  <si>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</si>
  <si>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</si>
  <si>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</si>
  <si>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</si>
  <si>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</si>
  <si>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</si>
  <si>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</si>
  <si>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</si>
  <si>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</si>
  <si>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</si>
  <si>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</si>
  <si>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</si>
  <si>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</si>
  <si>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</si>
  <si>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</si>
  <si>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</si>
  <si>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</si>
  <si>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</si>
  <si>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</si>
  <si>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</si>
  <si>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</si>
  <si>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</si>
  <si>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</si>
  <si>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</si>
  <si>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</si>
  <si>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</si>
  <si>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</si>
  <si>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</si>
  <si>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</si>
  <si>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</si>
  <si>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</si>
  <si>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</si>
  <si>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</si>
  <si>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</si>
  <si>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</si>
  <si>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</si>
  <si>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</si>
  <si>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</si>
  <si>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</si>
  <si>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</si>
  <si>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</si>
  <si>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</si>
  <si>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</si>
  <si>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</si>
  <si>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</si>
  <si>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</si>
  <si>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</si>
  <si>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</si>
  <si>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</si>
  <si>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</si>
  <si>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</si>
  <si>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</si>
  <si>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</si>
  <si>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</si>
  <si>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</si>
  <si>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</si>
  <si>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</si>
  <si>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</si>
  <si>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</si>
  <si>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</si>
  <si>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</si>
  <si>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</si>
  <si>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</si>
  <si>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</si>
  <si>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</si>
  <si>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</si>
  <si>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</si>
  <si>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</si>
  <si>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</si>
  <si>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</si>
  <si>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</si>
  <si>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</si>
  <si>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</si>
  <si>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</si>
  <si>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</si>
  <si>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</si>
  <si>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</si>
  <si>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</si>
  <si>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</si>
  <si>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</si>
  <si>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</si>
  <si>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</si>
  <si>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</si>
  <si>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</si>
  <si>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</si>
  <si>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</si>
  <si>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</si>
  <si>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</si>
  <si>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</si>
  <si>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</si>
  <si>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</si>
  <si>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</si>
  <si>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</si>
  <si>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</si>
  <si>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</si>
  <si>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</si>
  <si>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</si>
  <si>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</si>
  <si>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</si>
  <si>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</si>
  <si>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</si>
  <si>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</si>
  <si>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</si>
  <si>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</si>
  <si>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</si>
  <si>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</si>
  <si>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</si>
  <si>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</si>
  <si>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</si>
  <si>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</si>
  <si>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</si>
  <si>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</si>
  <si>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</si>
  <si>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</si>
  <si>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</si>
  <si>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</si>
  <si>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</si>
  <si>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</si>
  <si>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</si>
  <si>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</si>
  <si>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</si>
  <si>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</si>
  <si>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</si>
  <si>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</si>
  <si>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</si>
  <si>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</si>
  <si>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</si>
  <si>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</si>
  <si>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</si>
  <si>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</si>
  <si>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</si>
  <si>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</si>
  <si>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</si>
  <si>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</si>
  <si>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</si>
  <si>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</si>
  <si>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</si>
  <si>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</si>
  <si>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</si>
  <si>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</si>
  <si>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</si>
  <si>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</si>
  <si>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</si>
  <si>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</si>
  <si>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</si>
  <si>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</si>
  <si>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</si>
  <si>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</si>
  <si>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</si>
  <si>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</si>
  <si>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</si>
  <si>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</si>
  <si>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</si>
  <si>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</si>
  <si>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</si>
  <si>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</si>
  <si>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</si>
  <si>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</si>
  <si>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</si>
  <si>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</si>
  <si>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</si>
  <si>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</si>
  <si>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</si>
  <si>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</si>
  <si>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</si>
  <si>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</si>
  <si>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</si>
  <si>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</si>
  <si>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</si>
  <si>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</si>
  <si>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</si>
  <si>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</si>
  <si>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</si>
  <si>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</si>
  <si>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</si>
  <si>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</si>
  <si>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</si>
  <si>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</si>
  <si>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</si>
  <si>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</si>
  <si>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</si>
  <si>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</si>
  <si>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</si>
  <si>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</si>
  <si>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</si>
  <si>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</si>
  <si>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</si>
  <si>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</si>
  <si>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</si>
  <si>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</si>
  <si>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</si>
  <si>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</si>
  <si>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</si>
  <si>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</si>
  <si>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</si>
  <si>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</si>
  <si>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</si>
  <si>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</si>
  <si>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</si>
  <si>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</si>
  <si>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</si>
  <si>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</si>
  <si>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</si>
  <si>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</si>
  <si>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</si>
  <si>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</si>
  <si>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</si>
  <si>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</si>
  <si>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</si>
  <si>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</si>
  <si>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</si>
  <si>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</si>
  <si>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</si>
  <si>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</si>
  <si>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</si>
  <si>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</si>
  <si>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</si>
  <si>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</si>
  <si>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</si>
  <si>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</si>
  <si>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</si>
  <si>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</si>
  <si>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</si>
  <si>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</si>
  <si>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</si>
  <si>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</si>
  <si>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</si>
  <si>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</si>
  <si>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</si>
  <si>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</si>
  <si>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</si>
  <si>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</si>
  <si>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</si>
  <si>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</si>
  <si>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</si>
  <si>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</si>
  <si>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</si>
  <si>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</si>
  <si>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</si>
  <si>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</si>
  <si>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</si>
  <si>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</si>
  <si>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</si>
  <si>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</si>
  <si>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</si>
  <si>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</si>
  <si>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</si>
  <si>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</si>
  <si>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</si>
  <si>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</si>
  <si>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</si>
  <si>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</si>
  <si>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</si>
  <si>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</si>
  <si>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</si>
  <si>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</si>
  <si>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</si>
  <si>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</si>
  <si>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</si>
  <si>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</si>
  <si>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</si>
  <si>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</si>
  <si>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</si>
  <si>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</si>
  <si>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</si>
  <si>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</si>
  <si>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</si>
  <si>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</si>
  <si>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</si>
  <si>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</si>
  <si>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</si>
  <si>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</si>
  <si>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</si>
  <si>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</si>
  <si>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</si>
  <si>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</si>
  <si>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</si>
  <si>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</si>
  <si>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</si>
  <si>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</si>
  <si>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</si>
  <si>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</si>
  <si>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</si>
  <si>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</si>
  <si>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</si>
  <si>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</si>
  <si>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</si>
  <si>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</si>
  <si>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</si>
  <si>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</si>
  <si>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</si>
  <si>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</si>
  <si>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</si>
  <si>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</si>
  <si>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</si>
  <si>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</si>
  <si>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</si>
  <si>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</si>
  <si>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</si>
  <si>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</si>
  <si>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</si>
  <si>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</si>
  <si>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</si>
  <si>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</si>
  <si>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</si>
  <si>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</si>
  <si>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</si>
  <si>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</si>
  <si>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</si>
  <si>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</si>
  <si>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</si>
  <si>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</si>
  <si>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</si>
  <si>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</si>
  <si>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</si>
  <si>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</si>
  <si>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</si>
  <si>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</si>
  <si>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</si>
  <si>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</si>
  <si>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</si>
  <si>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</si>
  <si>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</si>
  <si>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</si>
  <si>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</si>
  <si>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</si>
  <si>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</si>
  <si>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</si>
  <si>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</si>
  <si>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</si>
  <si>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</si>
  <si>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</si>
  <si>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</si>
  <si>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</si>
  <si>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</si>
  <si>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</si>
  <si>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</si>
  <si>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</si>
  <si>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</si>
  <si>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</si>
  <si>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</si>
  <si>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</si>
  <si>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</si>
  <si>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</si>
  <si>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</si>
  <si>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</si>
  <si>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</si>
  <si>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</si>
  <si>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</si>
  <si>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</si>
  <si>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</si>
  <si>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</si>
  <si>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</si>
  <si>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</si>
  <si>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</si>
  <si>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</si>
  <si>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</si>
  <si>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</si>
  <si>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</si>
  <si>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</si>
  <si>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</si>
  <si>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</si>
  <si>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</si>
  <si>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</si>
  <si>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</si>
  <si>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</si>
  <si>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</si>
  <si>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</si>
  <si>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</si>
  <si>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</si>
  <si>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</si>
  <si>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</si>
  <si>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</si>
  <si>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</si>
  <si>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</si>
  <si>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</si>
  <si>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</si>
  <si>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</si>
  <si>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</si>
  <si>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</si>
  <si>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</si>
  <si>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</si>
  <si>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</si>
  <si>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</si>
  <si>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</si>
  <si>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</si>
  <si>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</si>
  <si>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</si>
  <si>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</si>
  <si>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</si>
  <si>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</si>
  <si>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</si>
  <si>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</si>
  <si>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</si>
  <si>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</si>
  <si>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</si>
  <si>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</si>
  <si>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</si>
  <si>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</si>
  <si>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</si>
  <si>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</si>
  <si>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</si>
  <si>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</si>
  <si>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</si>
  <si>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</si>
  <si>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</si>
  <si>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</si>
  <si>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</si>
  <si>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</si>
  <si>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</si>
  <si>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</si>
  <si>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</si>
  <si>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</si>
  <si>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</si>
  <si>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</si>
  <si>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</si>
  <si>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</si>
  <si>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</si>
  <si>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</si>
  <si>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</si>
  <si>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</si>
  <si>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</si>
  <si>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</si>
  <si>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</si>
  <si>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</si>
  <si>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</si>
  <si>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</si>
  <si>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</si>
  <si>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</si>
  <si>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</si>
  <si>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</si>
  <si>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</si>
  <si>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</si>
  <si>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</si>
  <si>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</si>
  <si>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</si>
  <si>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</si>
  <si>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</si>
  <si>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</si>
  <si>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</si>
  <si>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</si>
  <si>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</si>
  <si>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</si>
  <si>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</si>
  <si>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</si>
  <si>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</si>
  <si>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</si>
  <si>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</si>
  <si>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</si>
  <si>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</si>
  <si>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</si>
  <si>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</si>
  <si>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</si>
  <si>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</si>
  <si>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</si>
  <si>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</si>
  <si>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</si>
  <si>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</si>
  <si>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</si>
  <si>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</si>
  <si>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</si>
  <si>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</si>
  <si>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</si>
  <si>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</si>
  <si>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</si>
  <si>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</si>
  <si>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</si>
  <si>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</si>
  <si>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</si>
  <si>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</si>
  <si>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</si>
  <si>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</si>
  <si>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</si>
  <si>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</si>
  <si>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</si>
  <si>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</si>
  <si>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</si>
  <si>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</si>
  <si>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</si>
  <si>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</si>
  <si>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</si>
  <si>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</si>
  <si>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</si>
  <si>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</si>
  <si>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</si>
  <si>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</si>
  <si>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</si>
  <si>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</si>
  <si>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</si>
  <si>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</si>
  <si>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</si>
  <si>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</si>
  <si>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</si>
  <si>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</si>
  <si>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</si>
  <si>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</si>
  <si>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</si>
  <si>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</si>
  <si>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</si>
  <si>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</si>
  <si>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</si>
  <si>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</si>
  <si>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</si>
  <si>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</si>
  <si>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</si>
  <si>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</si>
  <si>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</si>
  <si>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</si>
  <si>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</si>
  <si>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</si>
  <si>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</si>
  <si>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</si>
  <si>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</si>
  <si>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</si>
  <si>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</si>
  <si>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</si>
  <si>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</si>
  <si>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</si>
  <si>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</si>
  <si>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</si>
  <si>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</si>
  <si>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</si>
  <si>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</si>
  <si>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</si>
  <si>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</si>
  <si>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</si>
  <si>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</si>
  <si>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</si>
  <si>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</si>
  <si>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</si>
  <si>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</si>
  <si>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</si>
  <si>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</si>
  <si>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</si>
  <si>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</si>
  <si>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</si>
  <si>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</si>
  <si>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</si>
  <si>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</si>
  <si>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</si>
  <si>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</si>
  <si>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</si>
  <si>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</si>
  <si>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</si>
  <si>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</si>
  <si>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</si>
  <si>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</si>
  <si>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</si>
  <si>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</si>
  <si>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</si>
  <si>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</si>
  <si>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</si>
  <si>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</si>
  <si>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</si>
  <si>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</si>
  <si>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</si>
  <si>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</si>
  <si>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</si>
  <si>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</si>
  <si>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</si>
  <si>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</si>
  <si>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</si>
  <si>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</si>
  <si>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</si>
  <si>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</si>
  <si>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</si>
  <si>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</si>
  <si>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</si>
  <si>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</si>
  <si>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</si>
  <si>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</si>
  <si>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</si>
  <si>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</si>
  <si>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</si>
  <si>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</si>
  <si>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</si>
  <si>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</si>
  <si>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</si>
  <si>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</si>
  <si>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</si>
  <si>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</si>
  <si>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</si>
  <si>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</si>
  <si>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</si>
  <si>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</si>
  <si>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</si>
  <si>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</si>
  <si>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</si>
  <si>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</si>
  <si>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</si>
  <si>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</si>
  <si>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</si>
  <si>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</si>
  <si>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</si>
  <si>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</si>
  <si>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</si>
  <si>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</si>
  <si>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</si>
  <si>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</si>
  <si>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</si>
  <si>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</si>
  <si>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</si>
  <si>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</si>
  <si>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</si>
  <si>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</si>
  <si>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</si>
  <si>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</si>
  <si>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</si>
  <si>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</si>
  <si>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</si>
  <si>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</si>
  <si>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</si>
  <si>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</si>
  <si>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</si>
  <si>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</si>
  <si>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</si>
  <si>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</si>
  <si>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</si>
  <si>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</si>
  <si>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</si>
  <si>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</si>
  <si>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</si>
  <si>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</si>
  <si>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</si>
  <si>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</si>
  <si>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</si>
  <si>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</si>
  <si>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</si>
  <si>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</si>
  <si>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</si>
  <si>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</si>
  <si>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</si>
  <si>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</si>
  <si>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</si>
  <si>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</si>
  <si>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</si>
  <si>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</si>
  <si>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</si>
  <si>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</si>
  <si>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</si>
  <si>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</si>
  <si>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</si>
  <si>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</si>
  <si>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</si>
  <si>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</si>
  <si>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</si>
  <si>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</si>
  <si>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</si>
  <si>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</si>
  <si>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</si>
  <si>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</si>
  <si>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</si>
  <si>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</si>
  <si>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</si>
  <si>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</si>
  <si>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</si>
  <si>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</si>
  <si>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</si>
  <si>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</si>
  <si>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</si>
  <si>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</si>
  <si>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</si>
  <si>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</si>
  <si>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</si>
  <si>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</si>
  <si>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</si>
  <si>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</si>
  <si>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</si>
  <si>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</si>
  <si>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</si>
  <si>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</si>
  <si>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</si>
  <si>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</si>
  <si>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</si>
  <si>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</si>
  <si>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</si>
  <si>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</si>
  <si>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</si>
  <si>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</si>
  <si>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</si>
  <si>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</si>
  <si>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</si>
  <si>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</si>
  <si>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</si>
  <si>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</si>
  <si>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</si>
  <si>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</si>
  <si>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</si>
  <si>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</si>
  <si>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</si>
  <si>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</si>
  <si>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</si>
  <si>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</si>
  <si>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</si>
  <si>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</si>
  <si>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</si>
  <si>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</si>
  <si>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</si>
  <si>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</si>
  <si>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</si>
  <si>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</si>
  <si>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</si>
  <si>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</si>
  <si>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</si>
  <si>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</si>
  <si>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</si>
  <si>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</si>
  <si>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</si>
  <si>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</si>
  <si>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</si>
  <si>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</si>
  <si>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</si>
  <si>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</si>
  <si>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</si>
  <si>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</si>
  <si>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</si>
  <si>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</si>
  <si>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</si>
  <si>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</si>
  <si>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</si>
  <si>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</si>
  <si>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</si>
  <si>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</si>
  <si>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</si>
  <si>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</si>
  <si>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</si>
  <si>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</si>
  <si>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</si>
  <si>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</si>
  <si>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</si>
  <si>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</si>
  <si>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</si>
  <si>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</si>
  <si>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</si>
  <si>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</si>
  <si>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</si>
  <si>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</si>
  <si>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</si>
  <si>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</si>
  <si>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</si>
  <si>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</si>
  <si>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</si>
  <si>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</si>
  <si>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</si>
  <si>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</si>
  <si>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</si>
  <si>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</si>
  <si>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</si>
  <si>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</si>
  <si>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</si>
  <si>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</si>
  <si>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</si>
  <si>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</si>
  <si>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</si>
  <si>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</si>
  <si>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</si>
  <si>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</si>
  <si>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</si>
  <si>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</si>
  <si>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</si>
  <si>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</si>
  <si>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</si>
  <si>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</si>
  <si>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</si>
  <si>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</si>
  <si>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</si>
  <si>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</si>
  <si>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</si>
  <si>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</si>
  <si>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</si>
  <si>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</si>
  <si>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</si>
  <si>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</si>
  <si>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</si>
  <si>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</si>
  <si>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</si>
  <si>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</si>
  <si>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</si>
  <si>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</si>
  <si>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</si>
  <si>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</si>
  <si>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</si>
  <si>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</si>
  <si>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</si>
  <si>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</si>
  <si>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</si>
  <si>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</si>
  <si>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</si>
  <si>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</si>
  <si>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</si>
  <si>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</si>
  <si>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</si>
  <si>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</si>
  <si>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</si>
  <si>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</si>
  <si>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</si>
  <si>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</si>
  <si>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</si>
  <si>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</si>
  <si>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</si>
  <si>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</si>
  <si>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</si>
  <si>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</si>
  <si>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</si>
  <si>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</si>
  <si>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</si>
  <si>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</si>
  <si>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</si>
  <si>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</si>
  <si>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</si>
  <si>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</si>
  <si>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</si>
  <si>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</si>
  <si>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</si>
  <si>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</si>
  <si>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</si>
  <si>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</si>
  <si>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</si>
  <si>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</si>
  <si>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</si>
  <si>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</si>
  <si>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</si>
  <si>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</si>
  <si>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</si>
  <si>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</si>
  <si>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</si>
  <si>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</si>
  <si>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</si>
  <si>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</si>
  <si>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</si>
  <si>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</si>
  <si>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</si>
  <si>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</si>
  <si>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</si>
  <si>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</si>
  <si>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</si>
  <si>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</si>
  <si>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</si>
  <si>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</si>
  <si>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</si>
  <si>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</si>
  <si>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</si>
  <si>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</si>
  <si>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</si>
  <si>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</si>
  <si>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</si>
  <si>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</si>
  <si>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</si>
  <si>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</si>
  <si>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</si>
  <si>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</si>
  <si>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</si>
  <si>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</si>
  <si>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</si>
  <si>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</si>
  <si>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</si>
  <si>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</si>
  <si>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</si>
  <si>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</si>
  <si>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</si>
  <si>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</si>
  <si>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</si>
  <si>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</si>
  <si>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</si>
  <si>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</si>
  <si>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</si>
  <si>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</si>
  <si>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</si>
  <si>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</si>
  <si>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</si>
  <si>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</si>
  <si>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</si>
  <si>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</si>
  <si>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</si>
  <si>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</si>
  <si>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</si>
  <si>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</si>
  <si>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</si>
  <si>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</si>
  <si>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</si>
  <si>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</si>
  <si>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</si>
  <si>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</si>
  <si>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</si>
  <si>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</si>
  <si>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</si>
  <si>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</si>
  <si>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</si>
  <si>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</si>
  <si>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</si>
  <si>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</si>
  <si>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</si>
  <si>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</si>
  <si>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</si>
  <si>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</si>
  <si>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</si>
  <si>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</si>
  <si>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</si>
  <si>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</si>
  <si>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</si>
  <si>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</si>
  <si>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</si>
  <si>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</si>
  <si>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</si>
  <si>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</si>
  <si>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</si>
  <si>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</si>
  <si>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</si>
  <si>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</si>
  <si>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</si>
  <si>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</si>
  <si>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</si>
  <si>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</si>
  <si>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</si>
  <si>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</si>
  <si>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</si>
  <si>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</si>
  <si>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</si>
  <si>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</si>
  <si>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</si>
  <si>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</si>
  <si>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</si>
  <si>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</si>
  <si>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</si>
  <si>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</si>
  <si>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</si>
  <si>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</si>
  <si>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</si>
  <si>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</si>
  <si>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</si>
  <si>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</si>
  <si>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</si>
  <si>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</si>
  <si>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</si>
  <si>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</si>
  <si>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</si>
  <si>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</si>
  <si>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</si>
  <si>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</si>
  <si>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</si>
  <si>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</si>
  <si>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</si>
  <si>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</si>
  <si>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</si>
  <si>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</si>
  <si>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</si>
  <si>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</si>
  <si>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</si>
  <si>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</si>
  <si>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</si>
  <si>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</si>
  <si>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</si>
  <si>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</si>
  <si>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</si>
  <si>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</si>
  <si>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</si>
  <si>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</si>
  <si>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</si>
  <si>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</si>
  <si>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</si>
  <si>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</si>
  <si>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</si>
  <si>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</si>
  <si>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</si>
  <si>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</si>
  <si>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</si>
  <si>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</si>
  <si>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</si>
  <si>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</si>
  <si>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</si>
  <si>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</si>
  <si>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</si>
  <si>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</si>
  <si>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</si>
  <si>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</si>
  <si>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</si>
  <si>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</si>
  <si>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</si>
  <si>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</si>
  <si>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</si>
  <si>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</si>
  <si>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</si>
  <si>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</si>
  <si>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</si>
  <si>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</si>
  <si>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</si>
  <si>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</si>
  <si>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</si>
  <si>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</si>
  <si>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</si>
  <si>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</si>
  <si>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</si>
  <si>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</si>
  <si>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</si>
  <si>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</si>
  <si>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</si>
  <si>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</si>
  <si>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</si>
  <si>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</si>
  <si>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</si>
  <si>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</si>
  <si>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</si>
  <si>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</si>
  <si>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</si>
  <si>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</si>
  <si>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</si>
  <si>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</si>
  <si>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</si>
  <si>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</si>
  <si>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</si>
  <si>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</si>
  <si>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</si>
  <si>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</si>
  <si>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</si>
  <si>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</si>
  <si>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</si>
  <si>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</si>
  <si>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</si>
  <si>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</si>
  <si>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</si>
  <si>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</si>
  <si>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</si>
  <si>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</si>
  <si>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</si>
  <si>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</si>
  <si>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</si>
  <si>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</si>
  <si>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</si>
  <si>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</si>
  <si>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</si>
  <si>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</si>
  <si>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</si>
  <si>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</si>
  <si>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</si>
  <si>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</si>
  <si>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</si>
  <si>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</si>
  <si>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</si>
  <si>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</si>
  <si>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</si>
  <si>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</si>
  <si>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</si>
  <si>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</si>
  <si>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</si>
  <si>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</si>
  <si>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</si>
  <si>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</si>
  <si>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</si>
  <si>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</si>
  <si>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</si>
  <si>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</si>
  <si>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</si>
  <si>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</si>
  <si>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</si>
  <si>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</si>
  <si>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</si>
  <si>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</si>
  <si>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</si>
  <si>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</si>
  <si>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</si>
  <si>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</si>
  <si>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</si>
  <si>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</si>
  <si>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</si>
  <si>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</si>
  <si>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</si>
  <si>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</si>
  <si>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</si>
  <si>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</si>
  <si>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</si>
  <si>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</si>
  <si>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</si>
  <si>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</si>
  <si>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</si>
  <si>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</si>
  <si>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</si>
  <si>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</si>
  <si>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</si>
  <si>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</si>
  <si>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</si>
  <si>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</si>
  <si>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</si>
  <si>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</si>
  <si>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</si>
  <si>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</si>
  <si>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</si>
  <si>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</si>
  <si>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</si>
  <si>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</si>
  <si>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</si>
  <si>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</si>
  <si>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</si>
  <si>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</si>
  <si>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</si>
  <si>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</si>
  <si>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</si>
  <si>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</si>
  <si>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</si>
  <si>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</si>
  <si>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</si>
  <si>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</si>
  <si>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</si>
  <si>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</si>
  <si>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</si>
  <si>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</si>
  <si>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</si>
  <si>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</si>
  <si>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</si>
  <si>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</si>
  <si>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</si>
  <si>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</si>
  <si>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</si>
  <si>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</si>
  <si>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</si>
  <si>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</si>
  <si>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</si>
  <si>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</si>
  <si>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</si>
  <si>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</si>
  <si>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</si>
  <si>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</si>
  <si>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</si>
  <si>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</si>
  <si>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</si>
  <si>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</si>
  <si>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</si>
  <si>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</si>
  <si>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</si>
  <si>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</si>
  <si>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</si>
  <si>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</si>
  <si>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</si>
  <si>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</si>
  <si>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</si>
  <si>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</si>
  <si>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</si>
  <si>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</si>
  <si>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</si>
  <si>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</si>
  <si>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</si>
  <si>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</si>
  <si>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</si>
  <si>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</si>
  <si>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</si>
  <si>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</si>
  <si>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</si>
  <si>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</si>
  <si>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</si>
  <si>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</si>
  <si>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</si>
  <si>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</si>
  <si>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</si>
  <si>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</si>
  <si>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</si>
  <si>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</si>
  <si>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</si>
  <si>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</si>
  <si>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</si>
  <si>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</si>
  <si>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</si>
  <si>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</si>
  <si>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</si>
  <si>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</si>
  <si>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</si>
  <si>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</si>
  <si>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</si>
  <si>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</si>
  <si>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</si>
  <si>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</si>
  <si>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</si>
  <si>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</si>
  <si>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</si>
  <si>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</si>
  <si>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</si>
  <si>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</si>
  <si>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</si>
  <si>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</si>
  <si>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</si>
  <si>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</si>
  <si>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</si>
  <si>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</si>
  <si>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</si>
  <si>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</si>
  <si>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</si>
  <si>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</si>
  <si>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</si>
  <si>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</si>
  <si>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</si>
  <si>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</si>
  <si>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</si>
  <si>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</si>
  <si>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</si>
  <si>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</si>
  <si>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</si>
  <si>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</si>
  <si>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</si>
  <si>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</si>
  <si>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</si>
  <si>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</si>
  <si>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</si>
  <si>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</si>
  <si>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</si>
  <si>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</si>
  <si>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</si>
  <si>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</si>
  <si>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</si>
  <si>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</si>
  <si>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</si>
  <si>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</si>
  <si>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</si>
  <si>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</si>
  <si>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</si>
  <si>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</si>
  <si>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</si>
  <si>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</si>
  <si>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</si>
  <si>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</si>
  <si>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</si>
  <si>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</si>
  <si>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</si>
  <si>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</si>
  <si>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</si>
  <si>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</si>
  <si>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</si>
  <si>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</si>
  <si>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</si>
  <si>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</si>
  <si>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</si>
  <si>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</si>
  <si>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</si>
  <si>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</si>
  <si>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</si>
  <si>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</si>
  <si>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</si>
  <si>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</si>
  <si>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</si>
  <si>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</si>
  <si>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</si>
  <si>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</si>
  <si>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</si>
  <si>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</si>
  <si>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</si>
  <si>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</si>
  <si>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</si>
  <si>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</si>
  <si>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</si>
  <si>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</si>
  <si>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</si>
  <si>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</si>
  <si>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</si>
  <si>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</si>
  <si>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</si>
  <si>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</si>
  <si>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</si>
  <si>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</si>
  <si>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</si>
  <si>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</si>
  <si>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</si>
  <si>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</si>
  <si>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</si>
  <si>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</si>
  <si>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</si>
  <si>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</si>
  <si>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</si>
  <si>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</si>
  <si>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</si>
  <si>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</si>
  <si>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</si>
  <si>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</si>
  <si>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</si>
  <si>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</si>
  <si>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</si>
  <si>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</si>
  <si>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</si>
  <si>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</si>
  <si>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</si>
  <si>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</si>
  <si>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</si>
  <si>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</si>
  <si>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</si>
  <si>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</si>
  <si>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</si>
  <si>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</si>
  <si>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</si>
  <si>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</si>
  <si>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</si>
  <si>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</si>
  <si>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</si>
  <si>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</si>
  <si>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</si>
  <si>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</si>
  <si>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</si>
  <si>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</si>
  <si>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</si>
  <si>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</si>
  <si>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</si>
  <si>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</si>
  <si>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</si>
  <si>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</si>
  <si>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</si>
  <si>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</si>
  <si>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</si>
  <si>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</si>
  <si>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</si>
  <si>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</si>
  <si>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</si>
  <si>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</si>
  <si>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</si>
  <si>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</si>
  <si>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</si>
  <si>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</si>
  <si>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</si>
  <si>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</si>
  <si>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</si>
  <si>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</si>
  <si>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</si>
  <si>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</si>
  <si>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</si>
  <si>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</si>
  <si>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</si>
  <si>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</si>
  <si>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</si>
  <si>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</si>
  <si>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</si>
  <si>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</si>
  <si>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</si>
  <si>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</si>
  <si>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</si>
  <si>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</si>
  <si>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</si>
  <si>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</si>
  <si>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</si>
  <si>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</si>
  <si>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</si>
  <si>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</si>
  <si>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</si>
  <si>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</si>
  <si>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</si>
  <si>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</si>
  <si>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</si>
  <si>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</si>
  <si>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</si>
  <si>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</si>
  <si>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</si>
  <si>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</si>
  <si>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</si>
  <si>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</si>
  <si>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</si>
  <si>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</si>
  <si>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</si>
  <si>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</si>
  <si>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</si>
  <si>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</si>
  <si>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</si>
  <si>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</si>
  <si>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</si>
  <si>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</si>
  <si>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</si>
  <si>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</si>
  <si>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</si>
  <si>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</si>
  <si>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</si>
  <si>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</si>
  <si>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</si>
  <si>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</si>
  <si>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</si>
  <si>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</si>
  <si>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</si>
  <si>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</si>
  <si>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</si>
  <si>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</si>
  <si>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</si>
  <si>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</si>
  <si>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</si>
  <si>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</si>
  <si>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</si>
  <si>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</si>
  <si>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</si>
  <si>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</si>
  <si>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</si>
  <si>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</si>
  <si>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</si>
  <si>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</si>
  <si>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</si>
  <si>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</si>
  <si>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</si>
  <si>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</si>
  <si>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</si>
  <si>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</si>
  <si>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</si>
  <si>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</si>
  <si>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</si>
  <si>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</si>
  <si>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</si>
  <si>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</si>
  <si>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</si>
  <si>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</si>
  <si>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</si>
  <si>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</si>
  <si>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</si>
  <si>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</si>
  <si>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</si>
  <si>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</si>
  <si>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</si>
  <si>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</si>
  <si>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</si>
  <si>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</si>
  <si>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</si>
  <si>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</si>
  <si>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</si>
  <si>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</si>
  <si>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</si>
  <si>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</si>
  <si>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</si>
  <si>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</si>
  <si>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</si>
  <si>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</si>
  <si>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</si>
  <si>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</si>
  <si>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</si>
  <si>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</si>
  <si>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</si>
  <si>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</si>
  <si>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</si>
  <si>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</si>
  <si>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</si>
  <si>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</si>
  <si>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</si>
  <si>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</si>
  <si>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</si>
  <si>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</si>
  <si>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</si>
  <si>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</si>
  <si>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</si>
  <si>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</si>
  <si>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</si>
  <si>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</si>
  <si>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</si>
  <si>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</si>
  <si>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</si>
  <si>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</si>
  <si>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</si>
  <si>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</si>
  <si>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</si>
  <si>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</si>
  <si>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</si>
  <si>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</si>
  <si>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</si>
  <si>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</si>
  <si>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</si>
  <si>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</si>
  <si>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</si>
  <si>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</si>
  <si>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</si>
  <si>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</si>
  <si>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</si>
  <si>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</si>
  <si>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</si>
  <si>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</si>
  <si>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</si>
  <si>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</si>
  <si>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</si>
  <si>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</si>
  <si>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</si>
  <si>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</si>
  <si>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</si>
  <si>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</si>
  <si>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</si>
  <si>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</si>
  <si>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</si>
  <si>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</si>
  <si>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</si>
  <si>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</si>
  <si>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</si>
  <si>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</si>
  <si>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</si>
  <si>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</si>
  <si>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</si>
  <si>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</si>
  <si>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</si>
  <si>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</si>
  <si>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</si>
  <si>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</si>
  <si>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</si>
  <si>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</si>
  <si>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</si>
  <si>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</si>
  <si>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</si>
  <si>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</si>
  <si>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</si>
  <si>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</si>
  <si>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</si>
  <si>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</si>
  <si>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</si>
  <si>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</si>
  <si>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</si>
  <si>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</si>
  <si>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</si>
  <si>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</si>
  <si>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</si>
  <si>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</si>
  <si>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</si>
  <si>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</si>
  <si>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</si>
  <si>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</si>
  <si>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</si>
  <si>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</si>
  <si>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</si>
  <si>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</si>
  <si>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</si>
  <si>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</si>
  <si>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</si>
  <si>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</si>
  <si>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</si>
  <si>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</si>
  <si>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</si>
  <si>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</si>
  <si>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</si>
  <si>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</si>
  <si>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</si>
  <si>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</si>
  <si>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</si>
  <si>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</si>
  <si>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</si>
  <si>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</si>
  <si>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</si>
  <si>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</si>
  <si>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</si>
  <si>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</si>
  <si>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</si>
  <si>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</si>
  <si>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</si>
  <si>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</si>
  <si>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</si>
  <si>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</si>
  <si>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</si>
  <si>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</si>
  <si>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</si>
  <si>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</si>
  <si>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</si>
  <si>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</si>
  <si>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</si>
  <si>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</si>
  <si>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</si>
  <si>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</si>
  <si>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</si>
  <si>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</si>
  <si>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</si>
  <si>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</si>
  <si>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</si>
  <si>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</si>
  <si>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</si>
  <si>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</si>
  <si>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</si>
  <si>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</si>
  <si>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</si>
  <si>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</si>
  <si>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</si>
  <si>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</si>
  <si>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</si>
  <si>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</si>
  <si>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</si>
  <si>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</si>
  <si>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</si>
  <si>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</si>
  <si>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</si>
  <si>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</si>
  <si>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</si>
  <si>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</si>
  <si>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</si>
  <si>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</si>
  <si>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</si>
  <si>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</si>
  <si>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</si>
  <si>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</si>
  <si>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</si>
  <si>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</si>
  <si>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</si>
  <si>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</si>
  <si>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</si>
  <si>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</si>
  <si>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</si>
  <si>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</si>
  <si>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</si>
  <si>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</si>
  <si>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</si>
  <si>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</si>
  <si>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</si>
  <si>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</si>
  <si>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</si>
  <si>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</si>
  <si>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</si>
  <si>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</si>
  <si>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</si>
  <si>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</si>
  <si>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</si>
  <si>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</si>
  <si>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</si>
  <si>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</si>
  <si>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</si>
  <si>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</si>
  <si>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</si>
  <si>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</si>
  <si>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</si>
  <si>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</si>
  <si>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</si>
  <si>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</si>
  <si>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</si>
  <si>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</si>
  <si>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</si>
  <si>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</si>
  <si>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</si>
  <si>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</si>
  <si>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</si>
  <si>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</si>
  <si>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</si>
  <si>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</si>
  <si>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</si>
  <si>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</si>
  <si>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</si>
  <si>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</si>
  <si>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</si>
  <si>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</si>
  <si>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</si>
  <si>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</si>
  <si>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</si>
  <si>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</si>
  <si>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</si>
  <si>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</si>
  <si>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</si>
  <si>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</si>
  <si>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</si>
  <si>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</si>
  <si>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</si>
  <si>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</si>
  <si>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</si>
  <si>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</si>
  <si>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</si>
  <si>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</si>
  <si>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</si>
  <si>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</si>
  <si>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</si>
  <si>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</si>
  <si>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</si>
  <si>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</si>
  <si>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</si>
  <si>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</si>
  <si>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</si>
  <si>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</si>
  <si>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</si>
  <si>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</si>
  <si>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</si>
  <si>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</si>
  <si>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</si>
  <si>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</si>
  <si>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</si>
  <si>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</si>
  <si>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</si>
  <si>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</si>
  <si>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</si>
  <si>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</si>
  <si>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</si>
  <si>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</si>
  <si>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</si>
  <si>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</si>
  <si>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</si>
  <si>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</si>
  <si>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</si>
  <si>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</si>
  <si>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</si>
  <si>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</si>
  <si>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</si>
  <si>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</si>
  <si>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</si>
  <si>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</si>
  <si>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</si>
  <si>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</si>
  <si>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</si>
  <si>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</si>
  <si>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</si>
  <si>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</si>
  <si>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</si>
  <si>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</si>
  <si>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</si>
  <si>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</si>
  <si>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</si>
  <si>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</si>
  <si>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</si>
  <si>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</si>
  <si>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</si>
  <si>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</si>
  <si>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</si>
  <si>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</si>
  <si>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</si>
  <si>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</si>
  <si>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</si>
  <si>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</si>
  <si>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</si>
  <si>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</si>
  <si>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</si>
  <si>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</si>
  <si>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</si>
  <si>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</si>
  <si>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</si>
  <si>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</si>
  <si>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</si>
  <si>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</si>
  <si>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</si>
  <si>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</si>
  <si>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</si>
  <si>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</si>
  <si>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</si>
  <si>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</si>
  <si>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</si>
  <si>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</si>
  <si>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</si>
  <si>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</si>
  <si>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</si>
  <si>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</si>
  <si>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</si>
  <si>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</si>
  <si>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</si>
  <si>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</si>
  <si>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</si>
  <si>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</si>
  <si>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</si>
  <si>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</si>
  <si>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</si>
  <si>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</si>
  <si>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</si>
  <si>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</si>
  <si>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</si>
  <si>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</si>
  <si>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</si>
  <si>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</si>
  <si>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</si>
  <si>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</si>
  <si>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</si>
  <si>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</si>
  <si>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</si>
  <si>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</si>
  <si>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</si>
  <si>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</si>
  <si>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</si>
  <si>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</si>
  <si>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</si>
  <si>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</si>
  <si>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</si>
  <si>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</si>
  <si>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</si>
  <si>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</si>
  <si>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</si>
  <si>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</si>
  <si>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</si>
  <si>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</si>
  <si>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</si>
  <si>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</si>
  <si>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</si>
  <si>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</si>
  <si>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</si>
  <si>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</si>
  <si>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</si>
  <si>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</si>
  <si>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</si>
  <si>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</si>
  <si>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</si>
  <si>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</si>
  <si>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</si>
  <si>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</si>
  <si>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</si>
  <si>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</si>
  <si>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</si>
  <si>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</si>
  <si>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</si>
  <si>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</si>
  <si>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</si>
  <si>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</si>
  <si>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</si>
  <si>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</si>
  <si>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</si>
  <si>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</si>
  <si>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</si>
  <si>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</si>
  <si>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</si>
  <si>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</si>
  <si>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</si>
  <si>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</si>
  <si>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</si>
  <si>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</si>
  <si>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</si>
  <si>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</si>
  <si>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</si>
  <si>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</si>
  <si>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</si>
  <si>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</si>
  <si>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</si>
  <si>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</si>
  <si>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</si>
  <si>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</si>
  <si>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</si>
  <si>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</si>
  <si>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</si>
  <si>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</si>
  <si>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</si>
  <si>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</si>
  <si>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</si>
  <si>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</si>
  <si>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</si>
  <si>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</si>
  <si>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</si>
  <si>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</si>
  <si>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</si>
  <si>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</si>
  <si>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</si>
  <si>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</si>
  <si>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</si>
  <si>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</si>
  <si>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</si>
  <si>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</si>
  <si>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</si>
  <si>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</si>
  <si>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</si>
  <si>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</si>
  <si>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</si>
  <si>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</si>
  <si>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</si>
  <si>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</si>
  <si>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</si>
  <si>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</si>
  <si>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</si>
  <si>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</si>
  <si>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</si>
  <si>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</si>
  <si>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</si>
  <si>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</si>
  <si>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</si>
  <si>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</si>
  <si>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</si>
  <si>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</si>
  <si>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</si>
  <si>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</si>
  <si>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</si>
  <si>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</si>
  <si>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</si>
  <si>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</si>
  <si>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</si>
  <si>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</si>
  <si>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</si>
  <si>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</si>
  <si>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</si>
  <si>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</si>
  <si>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</si>
  <si>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</si>
  <si>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</si>
  <si>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</si>
  <si>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</si>
  <si>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</si>
  <si>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</si>
  <si>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</si>
  <si>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</si>
  <si>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</si>
  <si>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</si>
  <si>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</si>
  <si>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</si>
  <si>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</si>
  <si>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</si>
  <si>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</si>
  <si>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</si>
  <si>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</si>
  <si>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</si>
  <si>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</si>
  <si>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</si>
  <si>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</si>
  <si>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</si>
  <si>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</si>
  <si>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</si>
  <si>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</si>
  <si>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</si>
  <si>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</si>
  <si>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</si>
  <si>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</si>
  <si>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</si>
  <si>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</si>
  <si>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</si>
  <si>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</si>
  <si>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</si>
  <si>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</si>
  <si>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</si>
  <si>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</si>
  <si>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</si>
  <si>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</si>
  <si>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</si>
  <si>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</si>
  <si>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</si>
  <si>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</si>
  <si>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</si>
  <si>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</si>
  <si>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</si>
  <si>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</si>
  <si>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</si>
  <si>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</si>
  <si>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</si>
  <si>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</si>
  <si>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</si>
  <si>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</si>
  <si>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</si>
  <si>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</si>
  <si>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</si>
  <si>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</si>
  <si>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</si>
  <si>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</si>
  <si>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</si>
  <si>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</si>
  <si>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</si>
  <si>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</si>
  <si>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</si>
  <si>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</si>
  <si>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</si>
  <si>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</si>
  <si>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</si>
  <si>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</si>
  <si>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</si>
  <si>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</si>
  <si>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</si>
  <si>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</si>
  <si>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</si>
  <si>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</si>
  <si>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</si>
  <si>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</si>
  <si>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</si>
  <si>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</si>
  <si>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</si>
  <si>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</si>
  <si>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</si>
  <si>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</si>
  <si>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</si>
  <si>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</si>
  <si>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</si>
  <si>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</si>
  <si>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</si>
  <si>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</si>
  <si>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</si>
  <si>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</si>
  <si>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</si>
  <si>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</si>
  <si>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</si>
  <si>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</si>
  <si>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</si>
  <si>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</si>
  <si>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</si>
  <si>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</si>
  <si>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</si>
  <si>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</si>
  <si>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</si>
  <si>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</si>
  <si>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</si>
  <si>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</si>
  <si>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</si>
  <si>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</si>
  <si>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</si>
  <si>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</si>
  <si>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</si>
  <si>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</si>
  <si>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</si>
  <si>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</si>
  <si>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</si>
  <si>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</si>
  <si>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</si>
  <si>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</si>
  <si>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</si>
  <si>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</si>
  <si>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</si>
  <si>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</si>
  <si>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</si>
  <si>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</si>
  <si>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</si>
  <si>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</si>
  <si>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</si>
  <si>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</si>
  <si>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</si>
  <si>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</si>
  <si>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</si>
  <si>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</si>
  <si>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</si>
  <si>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</si>
  <si>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</si>
  <si>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</si>
  <si>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</si>
  <si>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</si>
  <si>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</si>
  <si>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</si>
  <si>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</si>
  <si>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</si>
  <si>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</si>
  <si>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</si>
  <si>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</si>
  <si>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</si>
  <si>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</si>
  <si>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</si>
  <si>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</si>
  <si>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</si>
  <si>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</si>
  <si>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</si>
  <si>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</si>
  <si>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</si>
  <si>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</si>
  <si>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</si>
  <si>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</si>
  <si>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</si>
  <si>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</si>
  <si>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</si>
  <si>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</si>
  <si>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</si>
  <si>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</si>
  <si>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</si>
  <si>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</si>
  <si>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</si>
  <si>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</si>
  <si>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</si>
  <si>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</si>
  <si>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</si>
  <si>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</si>
  <si>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</si>
  <si>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</si>
  <si>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</si>
  <si>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</si>
  <si>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</si>
  <si>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</si>
  <si>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</si>
  <si>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</si>
  <si>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</si>
  <si>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</si>
  <si>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</si>
  <si>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</si>
  <si>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</si>
  <si>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</si>
  <si>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</si>
  <si>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</si>
  <si>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</si>
  <si>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</si>
  <si>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</si>
  <si>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</si>
  <si>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</si>
  <si>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</si>
  <si>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</si>
  <si>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</si>
  <si>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</si>
  <si>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</si>
  <si>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</si>
  <si>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</si>
  <si>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</si>
  <si>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</si>
  <si>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</si>
  <si>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</si>
  <si>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</si>
  <si>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</si>
  <si>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</si>
  <si>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</si>
  <si>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</si>
  <si>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</si>
  <si>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</si>
  <si>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</si>
  <si>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</si>
  <si>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</si>
  <si>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</si>
  <si>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</si>
  <si>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</si>
  <si>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</si>
  <si>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</si>
  <si>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</si>
  <si>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</si>
  <si>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</si>
  <si>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</si>
  <si>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</si>
  <si>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</si>
  <si>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</si>
  <si>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</si>
  <si>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</si>
  <si>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</si>
  <si>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</si>
  <si>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</si>
  <si>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</si>
  <si>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</si>
  <si>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</si>
  <si>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</si>
  <si>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</si>
  <si>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</si>
  <si>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</si>
  <si>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</si>
  <si>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</si>
  <si>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</si>
  <si>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</si>
  <si>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</si>
  <si>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</si>
  <si>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</si>
  <si>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</si>
  <si>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</si>
  <si>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</si>
  <si>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</si>
  <si>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</si>
  <si>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</si>
  <si>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</si>
  <si>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</si>
  <si>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</si>
  <si>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</si>
  <si>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</si>
  <si>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</si>
  <si>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</si>
  <si>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</si>
  <si>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</si>
  <si>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</si>
  <si>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</si>
  <si>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</si>
  <si>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</si>
  <si>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</si>
  <si>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</si>
  <si>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</si>
  <si>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</si>
  <si>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</si>
  <si>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</si>
  <si>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</si>
  <si>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</si>
  <si>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</si>
  <si>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</si>
  <si>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</si>
  <si>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</si>
  <si>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</si>
  <si>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</si>
  <si>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</si>
  <si>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</si>
  <si>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</si>
  <si>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</si>
  <si>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</si>
  <si>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</si>
  <si>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</si>
  <si>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</si>
  <si>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</si>
  <si>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</si>
  <si>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</si>
  <si>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</si>
  <si>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</si>
  <si>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</si>
  <si>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</si>
  <si>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</si>
  <si>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</si>
  <si>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</si>
  <si>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</si>
  <si>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</si>
  <si>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</si>
  <si>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</si>
  <si>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</si>
  <si>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</si>
  <si>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</si>
  <si>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</si>
  <si>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</si>
  <si>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</si>
  <si>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</si>
  <si>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</si>
  <si>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</si>
  <si>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</si>
  <si>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</si>
  <si>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</si>
  <si>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</si>
  <si>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</si>
  <si>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</si>
  <si>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</si>
  <si>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</si>
  <si>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</si>
  <si>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</si>
  <si>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</si>
  <si>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</si>
  <si>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</si>
  <si>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</si>
  <si>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</si>
  <si>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</si>
  <si>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</si>
  <si>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</si>
  <si>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</si>
  <si>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</si>
  <si>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</si>
  <si>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</si>
  <si>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</si>
  <si>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</si>
  <si>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</si>
  <si>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</si>
  <si>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</si>
  <si>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</si>
  <si>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</si>
  <si>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</si>
  <si>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</si>
  <si>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</si>
  <si>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</si>
  <si>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</si>
  <si>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</si>
  <si>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</si>
  <si>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</si>
  <si>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</si>
  <si>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</si>
  <si>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</si>
  <si>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</si>
  <si>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</si>
  <si>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</si>
  <si>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</si>
  <si>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</si>
  <si>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</si>
  <si>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</si>
  <si>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</si>
  <si>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</si>
  <si>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</si>
  <si>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</si>
  <si>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</si>
  <si>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</si>
  <si>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</si>
  <si>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</si>
  <si>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</si>
  <si>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</si>
  <si>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</si>
  <si>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</si>
  <si>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</si>
  <si>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</si>
  <si>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</si>
  <si>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</si>
  <si>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</si>
  <si>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</si>
  <si>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</si>
  <si>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</si>
  <si>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</si>
  <si>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</si>
  <si>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</si>
  <si>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</si>
  <si>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</si>
  <si>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</si>
  <si>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</si>
  <si>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</si>
  <si>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</si>
  <si>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</si>
  <si>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</si>
  <si>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</si>
  <si>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</si>
  <si>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</si>
  <si>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</si>
  <si>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</si>
  <si>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</si>
  <si>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</si>
  <si>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</si>
  <si>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</si>
  <si>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</si>
  <si>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</si>
  <si>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</si>
  <si>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</si>
  <si>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</si>
  <si>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</si>
  <si>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</si>
  <si>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</si>
  <si>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</si>
  <si>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</si>
  <si>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</si>
  <si>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</si>
  <si>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</si>
  <si>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</si>
  <si>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</si>
  <si>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</si>
  <si>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</si>
  <si>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</si>
  <si>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</si>
  <si>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</si>
  <si>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</si>
  <si>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</si>
  <si>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</si>
  <si>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</si>
  <si>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</si>
  <si>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</si>
  <si>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</si>
  <si>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</si>
  <si>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</si>
  <si>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</si>
  <si>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</si>
  <si>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</si>
  <si>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</si>
  <si>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</si>
  <si>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</si>
  <si>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</si>
  <si>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</si>
  <si>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</si>
  <si>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</si>
  <si>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</si>
  <si>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</si>
  <si>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</si>
  <si>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</si>
  <si>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</si>
  <si>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</si>
  <si>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</si>
  <si>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</si>
  <si>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</si>
  <si>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</si>
  <si>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</si>
  <si>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</si>
  <si>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</si>
  <si>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</si>
  <si>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</si>
  <si>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</si>
  <si>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</si>
  <si>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</si>
  <si>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</si>
  <si>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</si>
  <si>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</si>
  <si>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</si>
  <si>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</si>
  <si>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</si>
  <si>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</si>
  <si>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</si>
  <si>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</si>
  <si>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</si>
  <si>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</si>
  <si>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</si>
  <si>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</si>
  <si>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</si>
  <si>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</si>
  <si>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</si>
  <si>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</si>
  <si>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</si>
  <si>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</si>
  <si>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</si>
  <si>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</si>
  <si>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</si>
  <si>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</si>
  <si>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</si>
  <si>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</si>
  <si>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</si>
  <si>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</si>
  <si>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</si>
  <si>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</si>
  <si>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</si>
  <si>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</si>
  <si>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</si>
  <si>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</si>
  <si>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</si>
  <si>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</si>
  <si>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</si>
  <si>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</si>
  <si>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</si>
  <si>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</si>
  <si>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</si>
  <si>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</si>
  <si>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</si>
  <si>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</si>
  <si>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</si>
  <si>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</si>
  <si>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</si>
  <si>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</si>
  <si>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</si>
  <si>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</si>
  <si>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</si>
  <si>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</si>
  <si>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</si>
  <si>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</si>
  <si>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</si>
  <si>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</si>
  <si>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</si>
  <si>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</si>
  <si>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</si>
  <si>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</si>
  <si>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</si>
  <si>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</si>
  <si>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</si>
  <si>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</si>
  <si>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</si>
  <si>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</si>
  <si>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</si>
  <si>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</si>
  <si>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</si>
  <si>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</si>
  <si>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</si>
  <si>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</si>
  <si>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</si>
  <si>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</si>
  <si>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</si>
  <si>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</si>
  <si>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</si>
  <si>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</si>
  <si>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</si>
  <si>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</si>
  <si>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</si>
  <si>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</si>
  <si>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</si>
  <si>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</si>
  <si>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</si>
  <si>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</si>
  <si>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</si>
  <si>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</si>
  <si>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</si>
  <si>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</si>
  <si>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</si>
  <si>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</si>
  <si>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</si>
  <si>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</si>
  <si>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</si>
  <si>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</si>
  <si>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</si>
  <si>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</si>
  <si>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</si>
  <si>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</si>
  <si>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</si>
  <si>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</si>
  <si>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</si>
  <si>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</si>
  <si>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</si>
  <si>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</si>
  <si>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</si>
  <si>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</si>
  <si>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</si>
  <si>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</si>
  <si>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</si>
  <si>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</si>
  <si>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</si>
  <si>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</si>
  <si>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</si>
  <si>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</si>
  <si>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</si>
  <si>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</si>
  <si>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</si>
  <si>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</si>
  <si>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</si>
  <si>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</si>
  <si>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</si>
  <si>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</si>
  <si>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</si>
  <si>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</si>
  <si>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</si>
  <si>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</si>
  <si>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</si>
  <si>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</si>
  <si>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</si>
  <si>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</si>
  <si>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</si>
  <si>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</si>
  <si>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</si>
  <si>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</si>
  <si>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</si>
  <si>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</si>
  <si>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</si>
  <si>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</si>
  <si>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</si>
  <si>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</si>
  <si>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</si>
  <si>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</si>
  <si>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</si>
  <si>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</si>
  <si>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</si>
  <si>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</si>
  <si>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</si>
  <si>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</si>
  <si>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</si>
  <si>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</si>
  <si>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</si>
  <si>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</si>
  <si>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</si>
  <si>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</si>
  <si>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</si>
  <si>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</si>
  <si>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</si>
  <si>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</si>
  <si>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</si>
  <si>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</si>
  <si>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</si>
  <si>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</si>
  <si>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</si>
  <si>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</si>
  <si>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</si>
  <si>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</si>
  <si>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</si>
  <si>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</si>
  <si>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</si>
  <si>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</si>
  <si>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</si>
  <si>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</si>
  <si>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</si>
  <si>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</si>
  <si>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</si>
  <si>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</si>
  <si>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</si>
  <si>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</si>
  <si>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</si>
  <si>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</si>
  <si>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</si>
  <si>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</si>
  <si>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</si>
  <si>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</si>
  <si>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</si>
  <si>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</si>
  <si>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</si>
  <si>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</si>
  <si>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</si>
  <si>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</si>
  <si>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</si>
  <si>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</si>
  <si>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</si>
  <si>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</si>
  <si>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</si>
  <si>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</si>
  <si>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</si>
  <si>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</si>
  <si>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</si>
  <si>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</si>
  <si>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</si>
  <si>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</si>
  <si>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</si>
  <si>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</si>
  <si>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</si>
  <si>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</si>
  <si>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</si>
  <si>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</si>
  <si>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</si>
  <si>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</si>
  <si>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</si>
  <si>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</si>
  <si>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</si>
  <si>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</si>
  <si>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</si>
  <si>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</si>
  <si>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</si>
  <si>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</si>
  <si>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</si>
  <si>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</si>
  <si>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</si>
  <si>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</si>
  <si>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</si>
  <si>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</si>
  <si>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</si>
  <si>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</si>
  <si>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</si>
  <si>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</si>
  <si>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</si>
  <si>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</si>
  <si>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</si>
  <si>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</si>
  <si>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</si>
  <si>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</si>
  <si>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</si>
  <si>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</si>
  <si>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</si>
  <si>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</si>
  <si>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</si>
  <si>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</si>
  <si>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</si>
  <si>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</si>
  <si>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</si>
  <si>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</si>
  <si>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</si>
  <si>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</si>
  <si>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</si>
  <si>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</si>
  <si>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</si>
  <si>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</si>
  <si>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</si>
  <si>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</si>
  <si>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</si>
  <si>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</si>
  <si>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</si>
  <si>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</si>
  <si>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</si>
  <si>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</si>
  <si>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</si>
  <si>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</si>
  <si>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</si>
  <si>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</si>
  <si>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</si>
  <si>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</si>
  <si>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</si>
  <si>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</si>
  <si>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</si>
  <si>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</si>
  <si>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</si>
  <si>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</si>
  <si>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</si>
  <si>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</si>
  <si>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</si>
  <si>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</si>
  <si>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</si>
  <si>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</si>
  <si>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</si>
  <si>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</si>
  <si>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</si>
  <si>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</si>
  <si>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</si>
  <si>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</si>
  <si>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</si>
  <si>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</si>
  <si>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</si>
  <si>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</si>
  <si>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</si>
  <si>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</si>
  <si>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</si>
  <si>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</si>
  <si>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</si>
  <si>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</si>
  <si>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</si>
  <si>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</si>
  <si>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</si>
  <si>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</si>
  <si>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</si>
  <si>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</si>
  <si>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</si>
  <si>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</si>
  <si>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</si>
  <si>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</si>
  <si>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</si>
  <si>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</si>
  <si>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</si>
  <si>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</si>
  <si>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</si>
  <si>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</si>
  <si>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</si>
  <si>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</si>
  <si>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</si>
  <si>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</si>
  <si>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</si>
  <si>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</si>
  <si>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</si>
  <si>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</si>
  <si>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</si>
  <si>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</si>
  <si>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</si>
  <si>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</si>
  <si>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</si>
  <si>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</si>
  <si>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</si>
  <si>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</si>
  <si>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</si>
  <si>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</si>
  <si>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</si>
  <si>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</si>
  <si>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</si>
  <si>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</si>
  <si>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</si>
  <si>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</si>
  <si>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</si>
  <si>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</si>
  <si>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</si>
  <si>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</si>
  <si>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</si>
  <si>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</si>
  <si>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</si>
  <si>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</si>
  <si>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</si>
  <si>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</si>
  <si>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</si>
  <si>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</si>
  <si>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</si>
  <si>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</si>
  <si>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</si>
  <si>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</si>
  <si>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</si>
  <si>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</si>
  <si>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</si>
  <si>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</si>
  <si>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</si>
  <si>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</si>
  <si>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</si>
  <si>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</si>
  <si>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</si>
  <si>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</si>
  <si>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</si>
  <si>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</si>
  <si>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</si>
  <si>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</si>
  <si>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</si>
  <si>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</si>
  <si>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</si>
  <si>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</si>
  <si>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</si>
  <si>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</si>
  <si>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</si>
  <si>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</si>
  <si>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</si>
  <si>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</si>
  <si>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</si>
  <si>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</si>
  <si>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</si>
  <si>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</si>
  <si>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</si>
  <si>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</si>
  <si>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</si>
  <si>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</si>
  <si>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</si>
  <si>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</si>
  <si>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</si>
  <si>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</si>
  <si>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</si>
  <si>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</si>
  <si>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</si>
  <si>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</si>
  <si>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</si>
  <si>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</si>
  <si>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</si>
  <si>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</si>
  <si>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</si>
  <si>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</si>
  <si>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</si>
  <si>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</si>
  <si>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</si>
  <si>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</si>
  <si>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</si>
  <si>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</si>
  <si>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</si>
  <si>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</si>
  <si>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</si>
  <si>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</si>
  <si>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</si>
  <si>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</si>
  <si>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</si>
  <si>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</si>
  <si>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</si>
  <si>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</si>
  <si>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</si>
  <si>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</si>
  <si>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</si>
  <si>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</si>
  <si>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</si>
  <si>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</si>
  <si>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</si>
  <si>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</si>
  <si>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</si>
  <si>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</si>
  <si>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</si>
  <si>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</si>
  <si>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</si>
  <si>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</si>
  <si>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</si>
  <si>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</si>
  <si>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</si>
  <si>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</si>
  <si>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</si>
  <si>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</si>
  <si>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</si>
  <si>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</si>
  <si>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</si>
  <si>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</si>
  <si>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</si>
  <si>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</si>
  <si>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</si>
  <si>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</si>
  <si>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</si>
  <si>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</si>
  <si>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</si>
  <si>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</si>
  <si>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</si>
  <si>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</si>
  <si>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</si>
  <si>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</si>
  <si>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</si>
  <si>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</si>
  <si>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</si>
  <si>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</si>
  <si>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</si>
  <si>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</si>
  <si>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</si>
  <si>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</si>
  <si>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</si>
  <si>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</si>
  <si>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</si>
  <si>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</si>
  <si>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</si>
  <si>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</si>
  <si>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</si>
  <si>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</si>
  <si>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</si>
  <si>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</si>
  <si>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</si>
  <si>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</si>
  <si>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</si>
  <si>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</si>
  <si>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</si>
  <si>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</si>
  <si>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</si>
  <si>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</si>
  <si>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</si>
  <si>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</si>
  <si>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</si>
  <si>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</si>
  <si>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</si>
  <si>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</si>
  <si>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</si>
  <si>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</si>
  <si>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</si>
  <si>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</si>
  <si>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</si>
  <si>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</si>
  <si>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</si>
  <si>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</si>
  <si>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</si>
  <si>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</si>
  <si>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</si>
  <si>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</si>
  <si>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</si>
  <si>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</si>
  <si>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</si>
  <si>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</si>
  <si>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</si>
  <si>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</si>
  <si>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</si>
  <si>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</si>
  <si>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</si>
  <si>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</si>
  <si>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</si>
  <si>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</si>
  <si>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</si>
  <si>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</si>
  <si>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</si>
  <si>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</si>
  <si>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</si>
  <si>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</si>
  <si>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</si>
  <si>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</si>
  <si>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</si>
  <si>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</si>
  <si>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</si>
  <si>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</si>
  <si>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</si>
  <si>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</si>
  <si>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</si>
  <si>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</si>
  <si>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</si>
  <si>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</si>
  <si>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</si>
  <si>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</si>
  <si>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</si>
  <si>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</si>
  <si>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</si>
  <si>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</si>
  <si>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</si>
  <si>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</si>
  <si>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</si>
  <si>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</si>
  <si>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</si>
  <si>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</si>
  <si>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</si>
  <si>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</si>
  <si>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</si>
  <si>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</si>
  <si>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</si>
  <si>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</si>
  <si>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</si>
  <si>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</si>
  <si>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</si>
  <si>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</si>
  <si>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</si>
  <si>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</si>
  <si>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</si>
  <si>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</si>
  <si>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</si>
  <si>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</si>
  <si>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</si>
  <si>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</si>
  <si>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</si>
  <si>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</si>
  <si>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</si>
  <si>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</si>
  <si>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</si>
  <si>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</si>
  <si>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</si>
  <si>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</si>
  <si>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</si>
  <si>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</si>
  <si>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</si>
  <si>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</si>
  <si>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</si>
  <si>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</si>
  <si>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</si>
  <si>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</si>
  <si>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</si>
  <si>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</si>
  <si>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</si>
  <si>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</si>
  <si>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</si>
  <si>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</si>
  <si>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</si>
  <si>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</si>
  <si>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</si>
  <si>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</si>
  <si>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</si>
  <si>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</si>
  <si>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</si>
  <si>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</si>
  <si>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</si>
  <si>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</si>
  <si>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</si>
  <si>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</si>
  <si>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</si>
  <si>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</si>
  <si>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</si>
  <si>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</si>
  <si>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</si>
  <si>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</si>
  <si>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</si>
  <si>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</si>
  <si>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</si>
  <si>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</si>
  <si>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</si>
  <si>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</si>
  <si>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</si>
  <si>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</si>
  <si>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</si>
  <si>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</si>
  <si>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</si>
  <si>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</si>
  <si>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</si>
  <si>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</si>
  <si>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</si>
  <si>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</si>
  <si>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</si>
  <si>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</si>
  <si>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</si>
  <si>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</si>
  <si>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</si>
  <si>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</si>
  <si>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</si>
  <si>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</si>
  <si>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</si>
  <si>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</si>
  <si>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</si>
  <si>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</si>
  <si>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</si>
  <si>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</si>
  <si>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</si>
  <si>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</si>
  <si>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</si>
  <si>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</si>
  <si>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</si>
  <si>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</si>
  <si>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</si>
  <si>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</si>
  <si>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</si>
  <si>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</si>
  <si>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</si>
  <si>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</si>
  <si>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</si>
  <si>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</si>
  <si>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</si>
  <si>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</si>
  <si>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</si>
  <si>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</si>
  <si>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</si>
  <si>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</si>
  <si>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</si>
  <si>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</si>
  <si>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</si>
  <si>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</si>
  <si>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</si>
  <si>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</si>
  <si>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</si>
  <si>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</si>
  <si>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</si>
  <si>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</si>
  <si>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</si>
  <si>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</si>
  <si>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</si>
  <si>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</si>
  <si>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</si>
  <si>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</si>
  <si>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</si>
  <si>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</si>
  <si>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</si>
  <si>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</si>
  <si>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</si>
  <si>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</si>
  <si>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</si>
  <si>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</si>
  <si>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</si>
  <si>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</si>
  <si>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</si>
  <si>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</si>
  <si>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</si>
  <si>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</si>
  <si>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</si>
  <si>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</si>
  <si>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</si>
  <si>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</si>
  <si>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</si>
  <si>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</si>
  <si>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</si>
  <si>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</si>
  <si>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</si>
  <si>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</si>
  <si>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</si>
  <si>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</si>
  <si>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</si>
  <si>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</si>
  <si>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</si>
  <si>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</si>
  <si>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</si>
  <si>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</si>
  <si>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</si>
  <si>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</si>
  <si>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</si>
  <si>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</si>
  <si>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</si>
  <si>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</si>
  <si>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</si>
  <si>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</si>
  <si>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</si>
  <si>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</si>
  <si>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</si>
  <si>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</si>
  <si>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</si>
  <si>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</si>
  <si>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</si>
  <si>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</si>
  <si>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</si>
  <si>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</si>
  <si>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</si>
  <si>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</si>
  <si>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</si>
  <si>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</si>
  <si>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</si>
  <si>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</si>
  <si>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</si>
  <si>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</si>
  <si>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</si>
  <si>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</si>
  <si>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</si>
  <si>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</si>
  <si>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</si>
  <si>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</si>
  <si>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</si>
  <si>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</si>
  <si>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</si>
  <si>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</si>
  <si>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</si>
  <si>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</si>
  <si>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</si>
  <si>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</si>
  <si>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</si>
  <si>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</si>
  <si>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</si>
  <si>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</si>
  <si>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</si>
  <si>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</si>
  <si>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</si>
  <si>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</si>
  <si>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</si>
  <si>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</si>
  <si>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</si>
  <si>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</si>
  <si>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</si>
  <si>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</si>
  <si>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</si>
  <si>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</si>
  <si>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</si>
  <si>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</si>
  <si>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</si>
  <si>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</si>
  <si>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</si>
  <si>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</si>
  <si>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</si>
  <si>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</si>
  <si>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</si>
  <si>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</si>
  <si>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</si>
  <si>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</si>
  <si>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</si>
  <si>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</si>
  <si>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</si>
  <si>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</si>
  <si>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</si>
  <si>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</si>
  <si>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</si>
  <si>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</si>
  <si>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</si>
  <si>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</si>
  <si>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</si>
  <si>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</si>
  <si>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</si>
  <si>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</si>
  <si>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</si>
  <si>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</si>
  <si>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</si>
  <si>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</si>
  <si>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</si>
  <si>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</si>
  <si>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</si>
  <si>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</si>
  <si>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</si>
  <si>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</si>
  <si>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</si>
  <si>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</si>
  <si>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</si>
  <si>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</si>
  <si>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</si>
  <si>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</si>
  <si>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</si>
  <si>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</si>
  <si>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</si>
  <si>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</si>
  <si>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</si>
  <si>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</si>
  <si>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</si>
  <si>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</si>
  <si>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</si>
  <si>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</si>
  <si>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</si>
  <si>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</si>
  <si>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</si>
  <si>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</si>
  <si>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</si>
  <si>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</si>
  <si>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</si>
  <si>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</si>
  <si>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</si>
  <si>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</si>
  <si>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</si>
  <si>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</si>
  <si>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</si>
  <si>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</si>
  <si>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</si>
  <si>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</si>
  <si>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</si>
  <si>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</si>
  <si>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</si>
  <si>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</si>
  <si>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</si>
  <si>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</si>
  <si>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</si>
  <si>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</si>
  <si>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</si>
  <si>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</si>
  <si>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</si>
  <si>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</si>
  <si>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</si>
  <si>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</si>
  <si>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</si>
  <si>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</si>
  <si>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</si>
  <si>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</si>
  <si>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</si>
  <si>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</si>
  <si>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</si>
  <si>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</si>
  <si>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</si>
  <si>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</si>
  <si>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</si>
  <si>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</si>
  <si>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</si>
  <si>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</si>
  <si>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</si>
  <si>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</si>
  <si>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</si>
  <si>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</si>
  <si>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</si>
  <si>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</si>
  <si>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</si>
  <si>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</si>
  <si>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</si>
  <si>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</si>
  <si>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</si>
  <si>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</si>
  <si>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</si>
  <si>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</si>
  <si>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</si>
  <si>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</si>
  <si>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</si>
  <si>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</si>
  <si>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</si>
  <si>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</si>
  <si>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</si>
  <si>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</si>
  <si>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</si>
  <si>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</si>
  <si>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</si>
  <si>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</si>
  <si>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</si>
  <si>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</si>
  <si>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</si>
  <si>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</si>
  <si>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</si>
  <si>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</si>
  <si>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</si>
  <si>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</si>
  <si>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</si>
  <si>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</si>
  <si>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</si>
  <si>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</si>
  <si>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</si>
  <si>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</si>
  <si>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</si>
  <si>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</si>
  <si>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</si>
  <si>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</si>
  <si>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</si>
  <si>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</si>
  <si>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</si>
  <si>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</si>
  <si>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</si>
  <si>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</si>
  <si>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</si>
  <si>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</si>
  <si>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</si>
  <si>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</si>
  <si>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</si>
  <si>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</si>
  <si>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</si>
  <si>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</si>
  <si>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</si>
  <si>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</si>
  <si>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</si>
  <si>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</si>
  <si>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</si>
  <si>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</si>
  <si>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</si>
  <si>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</si>
  <si>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</si>
  <si>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</si>
  <si>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</si>
  <si>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</si>
  <si>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</si>
  <si>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</si>
  <si>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</si>
  <si>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</si>
  <si>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</si>
  <si>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</si>
  <si>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</si>
  <si>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</si>
  <si>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</si>
  <si>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</si>
  <si>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</si>
  <si>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</si>
  <si>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</si>
  <si>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</si>
  <si>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</si>
  <si>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</si>
  <si>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</si>
  <si>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</si>
  <si>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</si>
  <si>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</si>
  <si>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</si>
  <si>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</si>
  <si>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</si>
  <si>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</si>
  <si>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</si>
  <si>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</si>
  <si>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</si>
  <si>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</si>
  <si>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</si>
  <si>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</si>
  <si>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</si>
  <si>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</si>
  <si>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</si>
  <si>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</si>
  <si>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</si>
  <si>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</si>
  <si>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</si>
  <si>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</si>
  <si>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</si>
  <si>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</si>
  <si>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</si>
  <si>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</si>
  <si>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</si>
  <si>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</si>
  <si>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</si>
  <si>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</si>
  <si>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</si>
  <si>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</si>
  <si>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</si>
  <si>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</si>
  <si>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</si>
  <si>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</si>
  <si>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</si>
  <si>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</si>
  <si>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</si>
  <si>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</si>
  <si>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</si>
  <si>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</si>
  <si>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</si>
  <si>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</si>
  <si>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</si>
  <si>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</si>
  <si>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</si>
  <si>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</si>
  <si>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</si>
  <si>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</si>
  <si>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</si>
  <si>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</si>
  <si>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</si>
  <si>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</si>
  <si>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</si>
  <si>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</si>
  <si>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</si>
  <si>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</si>
  <si>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</si>
  <si>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</si>
  <si>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</si>
  <si>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</si>
  <si>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</si>
  <si>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</si>
  <si>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</si>
  <si>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</si>
  <si>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</si>
  <si>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</si>
  <si>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</si>
  <si>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</si>
  <si>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</si>
  <si>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</si>
  <si>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</si>
  <si>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</si>
  <si>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</si>
  <si>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</si>
  <si>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</si>
  <si>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</si>
  <si>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</si>
  <si>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</si>
  <si>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</si>
  <si>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</si>
  <si>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</si>
  <si>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</si>
  <si>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</si>
  <si>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</si>
  <si>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</si>
  <si>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</si>
  <si>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</si>
  <si>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</si>
  <si>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</si>
  <si>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</si>
  <si>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</si>
  <si>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</si>
  <si>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</si>
  <si>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</si>
  <si>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</si>
  <si>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</si>
  <si>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</si>
  <si>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</si>
  <si>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</si>
  <si>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</si>
  <si>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</si>
  <si>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</si>
  <si>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</si>
  <si>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</si>
  <si>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</si>
  <si>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</si>
  <si>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</si>
  <si>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</si>
  <si>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</si>
  <si>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</si>
  <si>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</si>
  <si>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</si>
  <si>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</si>
  <si>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</si>
  <si>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</si>
  <si>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</si>
  <si>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</si>
  <si>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</si>
  <si>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</si>
  <si>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</si>
  <si>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</si>
  <si>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</si>
  <si>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</si>
  <si>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</si>
  <si>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</si>
  <si>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</si>
  <si>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</si>
  <si>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</si>
  <si>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</si>
  <si>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</si>
  <si>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</si>
  <si>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</si>
  <si>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</si>
  <si>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</si>
  <si>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</si>
  <si>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</si>
  <si>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</si>
  <si>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</si>
  <si>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</si>
  <si>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</si>
  <si>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</si>
  <si>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</si>
  <si>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</si>
  <si>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</si>
  <si>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</si>
  <si>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</si>
  <si>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</si>
  <si>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</si>
  <si>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</si>
  <si>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</si>
  <si>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</si>
  <si>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</si>
  <si>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</si>
  <si>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</si>
  <si>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</si>
  <si>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</si>
  <si>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</si>
  <si>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</si>
  <si>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</si>
  <si>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</si>
  <si>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</si>
  <si>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</si>
  <si>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</si>
  <si>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</si>
  <si>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</si>
  <si>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</si>
  <si>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</si>
  <si>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</si>
  <si>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</si>
  <si>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</si>
  <si>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</si>
  <si>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</si>
  <si>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</si>
  <si>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</si>
  <si>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</si>
  <si>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</si>
  <si>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</si>
  <si>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</si>
  <si>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</si>
  <si>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</si>
  <si>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</si>
  <si>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</si>
  <si>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</si>
  <si>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</si>
  <si>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</si>
  <si>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</si>
  <si>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</si>
  <si>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</si>
  <si>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</si>
  <si>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</si>
  <si>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</si>
  <si>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</si>
  <si>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</si>
  <si>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</si>
  <si>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</si>
  <si>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</si>
  <si>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</si>
  <si>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</si>
  <si>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</si>
  <si>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</si>
  <si>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</si>
  <si>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</si>
  <si>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</si>
  <si>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</si>
  <si>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</si>
  <si>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</si>
  <si>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</si>
  <si>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</si>
  <si>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</si>
  <si>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</si>
  <si>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</si>
  <si>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</si>
  <si>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</si>
  <si>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</si>
  <si>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</si>
  <si>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</si>
  <si>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</si>
  <si>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</si>
  <si>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</si>
  <si>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</si>
  <si>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</si>
  <si>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</si>
  <si>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</si>
  <si>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</si>
  <si>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</si>
  <si>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</si>
  <si>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</si>
  <si>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</si>
  <si>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</si>
  <si>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</si>
  <si>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</si>
  <si>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</si>
  <si>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</si>
  <si>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</si>
  <si>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</si>
  <si>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</si>
  <si>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</si>
  <si>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</si>
  <si>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</si>
  <si>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</si>
  <si>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</si>
  <si>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</si>
  <si>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</si>
  <si>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</si>
  <si>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</si>
  <si>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</si>
  <si>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</si>
  <si>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</si>
  <si>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</si>
  <si>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</si>
  <si>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</si>
  <si>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</si>
  <si>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</si>
  <si>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</si>
  <si>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</si>
  <si>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</si>
  <si>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</si>
  <si>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</si>
  <si>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</si>
  <si>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</si>
  <si>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</si>
  <si>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</si>
  <si>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</si>
  <si>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</si>
  <si>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</si>
  <si>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</si>
  <si>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</si>
  <si>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</si>
  <si>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</si>
  <si>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</si>
  <si>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</si>
  <si>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</si>
  <si>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</si>
  <si>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</si>
  <si>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</si>
  <si>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</si>
  <si>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</si>
  <si>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</si>
  <si>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</si>
  <si>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</si>
  <si>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</si>
  <si>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</si>
  <si>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</si>
  <si>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</si>
  <si>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</si>
  <si>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</si>
  <si>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</si>
  <si>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</si>
  <si>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</si>
  <si>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</si>
  <si>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</si>
  <si>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</si>
  <si>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</si>
  <si>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</si>
  <si>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</si>
  <si>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</si>
  <si>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</si>
  <si>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</si>
  <si>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</si>
  <si>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</si>
  <si>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</si>
  <si>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</si>
  <si>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</si>
  <si>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</si>
  <si>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</si>
  <si>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</si>
  <si>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</si>
  <si>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</si>
  <si>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</si>
  <si>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</si>
  <si>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</si>
  <si>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</si>
  <si>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</si>
  <si>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</si>
  <si>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</si>
  <si>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</si>
  <si>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</si>
  <si>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</si>
  <si>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</si>
  <si>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</si>
  <si>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</si>
  <si>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</si>
  <si>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</si>
  <si>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</si>
  <si>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</si>
  <si>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</si>
  <si>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</si>
  <si>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</si>
  <si>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</si>
  <si>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</si>
  <si>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</si>
  <si>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</si>
  <si>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</si>
  <si>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</si>
  <si>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</si>
  <si>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</si>
  <si>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</si>
  <si>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</si>
  <si>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</si>
  <si>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</si>
  <si>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</si>
  <si>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</si>
  <si>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</si>
  <si>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</si>
  <si>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</si>
  <si>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</si>
  <si>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</si>
  <si>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</si>
  <si>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</si>
  <si>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</si>
  <si>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</si>
  <si>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</si>
  <si>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</si>
  <si>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</si>
  <si>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</si>
  <si>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</si>
  <si>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</si>
  <si>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</si>
  <si>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</si>
  <si>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</si>
  <si>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</si>
  <si>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</si>
  <si>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</si>
  <si>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</si>
  <si>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</si>
  <si>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</si>
  <si>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</si>
  <si>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</si>
  <si>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</si>
  <si>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</si>
  <si>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</si>
  <si>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</si>
  <si>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</si>
  <si>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</si>
  <si>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</si>
  <si>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</si>
  <si>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</si>
  <si>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</si>
  <si>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</si>
  <si>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</si>
  <si>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</si>
  <si>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</si>
  <si>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</si>
  <si>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</si>
  <si>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</si>
  <si>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</si>
  <si>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</si>
  <si>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</si>
  <si>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</si>
  <si>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</si>
  <si>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</si>
  <si>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</si>
  <si>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</si>
  <si>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</si>
  <si>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</si>
  <si>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</si>
  <si>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</si>
  <si>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</si>
  <si>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</si>
  <si>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</si>
  <si>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</si>
  <si>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</si>
  <si>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</si>
  <si>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</si>
  <si>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</si>
  <si>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</si>
  <si>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</si>
  <si>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</si>
  <si>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</si>
  <si>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</si>
  <si>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</si>
  <si>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</si>
  <si>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</si>
  <si>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</si>
  <si>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</si>
  <si>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</si>
  <si>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</si>
  <si>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</si>
  <si>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</si>
  <si>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</si>
  <si>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</si>
  <si>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</si>
  <si>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</si>
  <si>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</si>
  <si>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</si>
  <si>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</si>
  <si>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</si>
  <si>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</si>
  <si>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</si>
  <si>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</si>
  <si>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</si>
  <si>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</si>
  <si>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</si>
  <si>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</si>
  <si>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</si>
  <si>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</si>
  <si>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</si>
  <si>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</si>
  <si>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</si>
  <si>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</si>
  <si>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</si>
  <si>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</si>
  <si>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</si>
  <si>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</si>
  <si>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</si>
  <si>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</si>
  <si>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</si>
  <si>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</si>
  <si>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</si>
  <si>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</si>
  <si>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</si>
  <si>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</si>
  <si>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</si>
  <si>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</si>
  <si>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</si>
  <si>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</si>
  <si>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</si>
  <si>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</si>
  <si>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</si>
  <si>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</si>
  <si>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</si>
  <si>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</si>
  <si>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</si>
  <si>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</si>
  <si>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</si>
  <si>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</si>
  <si>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</si>
  <si>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</si>
  <si>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</si>
  <si>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</si>
  <si>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</si>
  <si>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</si>
  <si>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</si>
  <si>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</si>
  <si>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</si>
  <si>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</si>
  <si>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</si>
  <si>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</si>
  <si>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</si>
  <si>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</si>
  <si>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</si>
  <si>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</si>
  <si>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</si>
  <si>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</si>
  <si>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</si>
  <si>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</si>
  <si>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</si>
  <si>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</si>
  <si>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</si>
  <si>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</si>
  <si>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</si>
  <si>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</si>
  <si>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</si>
  <si>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</si>
  <si>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</si>
  <si>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</si>
  <si>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</si>
  <si>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</si>
  <si>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</si>
  <si>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</si>
  <si>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</si>
  <si>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</si>
  <si>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</si>
  <si>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</si>
  <si>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</si>
  <si>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</si>
  <si>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</si>
  <si>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</si>
  <si>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</si>
  <si>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</si>
  <si>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</si>
  <si>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</si>
  <si>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</si>
  <si>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</si>
  <si>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</si>
  <si>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</si>
  <si>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</si>
  <si>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</si>
  <si>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</si>
  <si>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</si>
  <si>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</si>
  <si>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</si>
  <si>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</si>
  <si>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</si>
  <si>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</si>
  <si>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</si>
  <si>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</si>
  <si>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</si>
  <si>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</si>
  <si>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</si>
  <si>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</si>
  <si>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</si>
  <si>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</si>
  <si>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</si>
  <si>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</si>
  <si>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</si>
  <si>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</si>
  <si>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</si>
  <si>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</si>
  <si>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</si>
  <si>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</si>
  <si>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</si>
  <si>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</si>
  <si>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</si>
  <si>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</si>
  <si>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</si>
  <si>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</si>
  <si>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</si>
  <si>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</si>
  <si>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</si>
  <si>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</si>
  <si>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</si>
  <si>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</si>
  <si>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</si>
  <si>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</si>
  <si>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</si>
  <si>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</si>
  <si>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</si>
  <si>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</si>
  <si>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</si>
  <si>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</si>
  <si>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</si>
  <si>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</si>
  <si>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</si>
  <si>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</si>
  <si>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</si>
  <si>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</si>
  <si>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</si>
  <si>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</si>
  <si>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</si>
  <si>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</si>
  <si>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</si>
  <si>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</si>
  <si>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</si>
  <si>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</si>
  <si>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</si>
  <si>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</si>
  <si>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</si>
  <si>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</si>
  <si>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</si>
  <si>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</si>
  <si>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</si>
  <si>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</si>
  <si>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</si>
  <si>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</si>
  <si>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</si>
  <si>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</si>
  <si>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</si>
  <si>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</si>
  <si>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</si>
  <si>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</si>
  <si>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</si>
  <si>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</si>
  <si>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</si>
  <si>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</si>
  <si>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</si>
  <si>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</si>
  <si>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</si>
  <si>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</si>
  <si>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</si>
  <si>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</si>
  <si>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</si>
  <si>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</si>
  <si>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</si>
  <si>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</si>
  <si>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</si>
  <si>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</si>
  <si>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</si>
  <si>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</si>
  <si>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</si>
  <si>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</si>
  <si>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</si>
  <si>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</si>
  <si>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</si>
  <si>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</si>
  <si>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</si>
  <si>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</si>
  <si>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</si>
  <si>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</si>
  <si>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</si>
  <si>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</si>
  <si>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</si>
  <si>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</si>
  <si>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</si>
  <si>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</si>
  <si>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</si>
  <si>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</si>
  <si>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</si>
  <si>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</si>
  <si>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</si>
  <si>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</si>
  <si>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</si>
  <si>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</si>
  <si>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</si>
  <si>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</si>
  <si>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</si>
  <si>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</si>
  <si>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</si>
  <si>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</si>
  <si>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</si>
  <si>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</si>
  <si>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</si>
  <si>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</si>
  <si>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</si>
  <si>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</si>
  <si>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</si>
  <si>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</si>
  <si>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</si>
  <si>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</si>
  <si>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</si>
  <si>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</si>
  <si>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</si>
  <si>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</si>
  <si>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</si>
  <si>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</si>
  <si>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</si>
  <si>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</si>
  <si>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</si>
  <si>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</si>
  <si>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</si>
  <si>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</si>
  <si>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</si>
  <si>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</si>
  <si>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</si>
  <si>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</si>
  <si>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</si>
  <si>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</si>
  <si>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</si>
  <si>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</si>
  <si>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</si>
  <si>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</si>
  <si>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</si>
  <si>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</si>
  <si>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</si>
  <si>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</si>
  <si>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</si>
  <si>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</si>
  <si>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</si>
  <si>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</si>
  <si>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</si>
  <si>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</si>
  <si>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</si>
  <si>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</si>
  <si>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</si>
  <si>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</si>
  <si>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</si>
  <si>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</si>
  <si>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</si>
  <si>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</si>
  <si>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</si>
  <si>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</si>
  <si>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</si>
  <si>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</si>
  <si>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</si>
  <si>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</si>
  <si>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</si>
  <si>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</si>
  <si>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</si>
  <si>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</si>
  <si>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</si>
  <si>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</si>
  <si>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</si>
  <si>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</si>
  <si>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</si>
  <si>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</si>
  <si>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</si>
  <si>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</si>
  <si>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</si>
  <si>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</si>
  <si>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</si>
  <si>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</si>
  <si>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</si>
  <si>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</si>
  <si>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</si>
  <si>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</si>
  <si>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</si>
  <si>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</si>
  <si>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</si>
  <si>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</si>
  <si>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</si>
  <si>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</si>
  <si>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</si>
  <si>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</si>
  <si>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</si>
  <si>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</si>
  <si>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</si>
  <si>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</si>
  <si>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</si>
  <si>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</si>
  <si>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</si>
  <si>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</si>
  <si>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</si>
  <si>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</si>
  <si>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</si>
  <si>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</si>
  <si>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</si>
  <si>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</si>
  <si>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</si>
  <si>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</si>
  <si>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</si>
  <si>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</si>
  <si>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</si>
  <si>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</si>
  <si>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</si>
  <si>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</si>
  <si>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</si>
  <si>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</si>
  <si>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</si>
  <si>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</si>
  <si>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</si>
  <si>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</si>
  <si>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</si>
  <si>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</si>
  <si>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</si>
  <si>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</si>
  <si>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</si>
  <si>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</si>
  <si>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</si>
  <si>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</si>
  <si>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</si>
  <si>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</si>
  <si>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</si>
  <si>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</si>
  <si>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</si>
  <si>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</si>
  <si>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</si>
  <si>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</si>
  <si>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</si>
  <si>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</si>
  <si>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</si>
  <si>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</si>
  <si>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</si>
  <si>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</si>
  <si>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</si>
  <si>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</si>
  <si>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</si>
  <si>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</si>
  <si>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</si>
  <si>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</si>
  <si>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</si>
  <si>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</si>
  <si>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</si>
  <si>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</si>
  <si>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</si>
  <si>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</si>
  <si>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</si>
  <si>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</si>
  <si>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</si>
  <si>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</si>
  <si>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</si>
  <si>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</si>
  <si>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</si>
  <si>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</si>
  <si>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</si>
  <si>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</si>
  <si>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</si>
  <si>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</si>
  <si>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</si>
  <si>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</si>
  <si>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</si>
  <si>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</si>
  <si>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</si>
  <si>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</si>
  <si>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</si>
  <si>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</si>
  <si>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</si>
  <si>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</si>
  <si>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</si>
  <si>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</si>
  <si>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</si>
  <si>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</si>
  <si>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</si>
  <si>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</si>
  <si>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</si>
  <si>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</si>
  <si>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</si>
  <si>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</si>
  <si>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</si>
  <si>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</si>
  <si>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</si>
  <si>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</si>
  <si>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</si>
  <si>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</si>
  <si>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</si>
  <si>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</si>
  <si>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</si>
  <si>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</si>
  <si>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</si>
  <si>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</si>
  <si>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</si>
  <si>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</si>
  <si>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</si>
  <si>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</si>
  <si>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</si>
  <si>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</si>
  <si>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</si>
  <si>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</si>
  <si>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</si>
  <si>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</si>
  <si>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</si>
  <si>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</si>
  <si>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</si>
  <si>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</si>
  <si>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</si>
  <si>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</si>
  <si>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</si>
  <si>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</si>
  <si>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</si>
  <si>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</si>
  <si>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</si>
  <si>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</si>
  <si>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</si>
  <si>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</si>
  <si>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</si>
  <si>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</si>
  <si>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</si>
  <si>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</si>
  <si>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</si>
  <si>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</si>
  <si>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</si>
  <si>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</si>
  <si>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</si>
  <si>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</si>
  <si>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</si>
  <si>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</si>
  <si>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</si>
  <si>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</si>
  <si>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</si>
  <si>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</si>
  <si>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</si>
  <si>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</si>
  <si>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</si>
  <si>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</si>
  <si>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</si>
  <si>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</si>
  <si>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</si>
  <si>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</si>
  <si>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</si>
  <si>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</si>
  <si>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</si>
  <si>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</si>
  <si>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</si>
  <si>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</si>
  <si>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</si>
  <si>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</si>
  <si>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</si>
  <si>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</si>
  <si>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</si>
  <si>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</si>
  <si>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</si>
  <si>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</si>
  <si>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</si>
  <si>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</si>
  <si>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</si>
  <si>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</si>
  <si>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</si>
  <si>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</si>
  <si>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</si>
  <si>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</si>
  <si>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</si>
  <si>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</si>
  <si>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</si>
  <si>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</si>
  <si>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</si>
  <si>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</si>
  <si>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</si>
  <si>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</si>
  <si>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</si>
  <si>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</si>
  <si>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</si>
  <si>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</si>
  <si>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</si>
  <si>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</si>
  <si>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</si>
  <si>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</si>
  <si>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</si>
  <si>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</si>
  <si>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</si>
  <si>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</si>
  <si>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</si>
  <si>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</si>
  <si>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</si>
  <si>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</si>
  <si>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</si>
  <si>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</si>
  <si>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</si>
  <si>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</si>
  <si>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</si>
  <si>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</si>
  <si>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</si>
  <si>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</si>
  <si>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</si>
  <si>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</si>
  <si>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</si>
  <si>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</si>
  <si>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</si>
  <si>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</si>
  <si>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</si>
  <si>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</si>
  <si>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</si>
  <si>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</si>
  <si>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</si>
  <si>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</si>
  <si>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</si>
  <si>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</si>
  <si>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</si>
  <si>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</si>
  <si>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</si>
  <si>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</si>
  <si>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</si>
  <si>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</si>
  <si>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</si>
  <si>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</si>
  <si>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</si>
  <si>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</si>
  <si>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</si>
  <si>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</si>
  <si>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</si>
  <si>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</si>
  <si>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</si>
  <si>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</si>
  <si>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</si>
  <si>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</si>
  <si>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</si>
  <si>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</si>
  <si>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</si>
  <si>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</si>
  <si>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</si>
  <si>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</si>
  <si>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</si>
  <si>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</si>
  <si>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</si>
  <si>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</si>
  <si>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</si>
  <si>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</si>
  <si>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</si>
  <si>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</si>
  <si>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</si>
  <si>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</si>
  <si>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</si>
  <si>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</si>
  <si>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</si>
  <si>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</si>
  <si>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</si>
  <si>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</si>
  <si>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</si>
  <si>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</si>
  <si>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</si>
  <si>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</si>
  <si>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</si>
  <si>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</si>
  <si>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</si>
  <si>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</si>
  <si>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</si>
  <si>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</si>
  <si>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</si>
  <si>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</si>
  <si>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</si>
  <si>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</si>
  <si>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</si>
  <si>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</si>
  <si>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</si>
  <si>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</si>
  <si>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</si>
  <si>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</si>
  <si>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</si>
  <si>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</si>
  <si>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</si>
  <si>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</si>
  <si>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</si>
  <si>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</si>
  <si>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</si>
  <si>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</si>
  <si>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</si>
  <si>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</si>
  <si>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</si>
  <si>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</si>
  <si>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</si>
  <si>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</si>
  <si>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</si>
  <si>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</si>
  <si>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</si>
  <si>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</si>
  <si>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</si>
  <si>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</si>
  <si>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</si>
  <si>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</si>
  <si>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</si>
  <si>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</si>
  <si>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</si>
  <si>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</si>
  <si>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</si>
  <si>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</si>
  <si>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</si>
  <si>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</si>
  <si>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</si>
  <si>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</si>
  <si>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</si>
  <si>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</si>
  <si>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</si>
  <si>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</si>
  <si>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</si>
  <si>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</si>
  <si>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</si>
  <si>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</si>
  <si>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</si>
  <si>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</si>
  <si>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</si>
  <si>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</si>
  <si>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</si>
  <si>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</si>
  <si>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</si>
  <si>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</si>
  <si>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</si>
  <si>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</si>
  <si>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</si>
  <si>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</si>
  <si>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</si>
  <si>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</si>
  <si>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</si>
  <si>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</si>
  <si>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</si>
  <si>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</si>
  <si>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</si>
  <si>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</si>
  <si>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</si>
  <si>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</si>
  <si>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</si>
  <si>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</si>
  <si>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</si>
  <si>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</si>
  <si>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</si>
  <si>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</si>
  <si>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</si>
  <si>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</si>
  <si>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</si>
  <si>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</si>
  <si>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</si>
  <si>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</si>
  <si>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</si>
  <si>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</si>
  <si>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</si>
  <si>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</si>
  <si>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</si>
  <si>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</si>
  <si>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</si>
  <si>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</si>
  <si>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</si>
  <si>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</si>
  <si>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</si>
  <si>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</si>
  <si>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</si>
  <si>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</si>
  <si>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</si>
  <si>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</si>
  <si>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</si>
  <si>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</si>
  <si>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</si>
  <si>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</si>
  <si>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</si>
  <si>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</si>
  <si>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</si>
  <si>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</si>
  <si>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</si>
  <si>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</si>
  <si>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</si>
  <si>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</si>
  <si>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</si>
  <si>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</si>
  <si>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</si>
  <si>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</si>
  <si>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</si>
  <si>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</si>
  <si>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</si>
  <si>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</si>
  <si>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</si>
  <si>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</si>
  <si>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</si>
  <si>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</si>
  <si>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</si>
  <si>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</si>
  <si>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</si>
  <si>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</si>
  <si>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</si>
  <si>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</si>
  <si>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</si>
  <si>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</si>
  <si>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</si>
  <si>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</si>
  <si>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</si>
  <si>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</si>
  <si>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</si>
  <si>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</si>
  <si>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</si>
  <si>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</si>
  <si>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</si>
  <si>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</si>
  <si>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</si>
  <si>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</si>
  <si>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</si>
  <si>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</si>
  <si>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</si>
  <si>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</si>
  <si>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</si>
  <si>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</si>
  <si>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</si>
  <si>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</si>
  <si>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</si>
  <si>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</si>
  <si>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</si>
  <si>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</si>
  <si>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</si>
  <si>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</si>
  <si>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</si>
  <si>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</si>
  <si>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</si>
  <si>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</si>
  <si>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</si>
  <si>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</si>
  <si>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</si>
  <si>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</si>
  <si>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</si>
  <si>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</si>
  <si>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</si>
  <si>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</si>
  <si>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</si>
  <si>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</si>
  <si>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</si>
  <si>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</si>
  <si>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</si>
  <si>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</si>
  <si>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</si>
  <si>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</si>
  <si>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</si>
  <si>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</si>
  <si>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</si>
  <si>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</si>
  <si>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</si>
  <si>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</si>
  <si>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</si>
  <si>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</si>
  <si>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</si>
  <si>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</si>
  <si>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</si>
  <si>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</si>
  <si>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</si>
  <si>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</si>
  <si>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</si>
  <si>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</si>
  <si>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</si>
  <si>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</si>
  <si>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</si>
  <si>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</si>
  <si>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</si>
  <si>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</si>
  <si>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</si>
  <si>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</si>
  <si>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</si>
  <si>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</si>
  <si>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</si>
  <si>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</si>
  <si>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</si>
  <si>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</si>
  <si>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</si>
  <si>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</si>
  <si>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</si>
  <si>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</si>
  <si>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</si>
  <si>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</si>
  <si>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</si>
  <si>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</si>
  <si>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</si>
  <si>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</si>
  <si>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</si>
  <si>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</si>
  <si>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</si>
  <si>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</si>
  <si>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</si>
  <si>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</si>
  <si>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</si>
  <si>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</si>
  <si>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</si>
  <si>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</si>
  <si>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</si>
  <si>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</si>
  <si>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</si>
  <si>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</si>
  <si>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</si>
  <si>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</si>
  <si>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</si>
  <si>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</si>
  <si>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</si>
  <si>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</si>
  <si>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</si>
  <si>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</si>
  <si>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</si>
  <si>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</si>
  <si>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</si>
  <si>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</si>
  <si>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</si>
  <si>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</si>
  <si>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</si>
  <si>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</si>
  <si>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</si>
  <si>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</si>
  <si>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</si>
  <si>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</si>
  <si>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</si>
  <si>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</si>
  <si>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</si>
  <si>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</si>
  <si>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</si>
  <si>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</si>
  <si>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</si>
  <si>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</si>
  <si>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</si>
  <si>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</si>
  <si>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</si>
  <si>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</si>
  <si>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</si>
  <si>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</si>
  <si>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</si>
  <si>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</si>
  <si>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</si>
  <si>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</si>
  <si>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</si>
  <si>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</si>
  <si>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</si>
  <si>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</si>
  <si>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</si>
  <si>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</si>
  <si>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</si>
  <si>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</si>
  <si>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</si>
  <si>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</si>
  <si>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</si>
  <si>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</si>
  <si>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</si>
  <si>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</si>
  <si>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</si>
  <si>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</si>
  <si>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</si>
  <si>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</si>
  <si>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</si>
  <si>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</si>
  <si>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</si>
  <si>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</si>
  <si>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</si>
  <si>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</si>
  <si>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</si>
  <si>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</si>
  <si>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</si>
  <si>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</si>
  <si>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</si>
  <si>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</si>
  <si>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</si>
  <si>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</si>
  <si>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</si>
  <si>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</si>
  <si>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</si>
  <si>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</si>
  <si>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</si>
  <si>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</si>
  <si>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</si>
  <si>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</si>
  <si>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</si>
  <si>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</si>
  <si>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</si>
  <si>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</si>
  <si>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</si>
  <si>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</si>
  <si>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</si>
  <si>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</si>
  <si>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</si>
  <si>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</si>
  <si>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</si>
  <si>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</si>
  <si>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</si>
  <si>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</si>
  <si>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</si>
  <si>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</si>
  <si>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</si>
  <si>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</si>
  <si>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</si>
  <si>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</si>
  <si>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</si>
  <si>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</si>
  <si>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</si>
  <si>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</si>
  <si>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</si>
  <si>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</si>
  <si>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</si>
  <si>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</si>
  <si>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</si>
  <si>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</si>
  <si>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</si>
  <si>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</si>
  <si>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</si>
  <si>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</si>
  <si>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</si>
  <si>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</si>
  <si>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</si>
  <si>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</si>
  <si>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</si>
  <si>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</si>
  <si>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</si>
  <si>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</si>
  <si>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</si>
  <si>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</si>
  <si>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</si>
  <si>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</si>
  <si>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</si>
  <si>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</si>
  <si>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</si>
  <si>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</si>
  <si>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</si>
  <si>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</si>
  <si>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</si>
  <si>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</si>
  <si>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</si>
  <si>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</si>
  <si>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</si>
  <si>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</si>
  <si>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</si>
  <si>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</si>
  <si>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</si>
  <si>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</si>
  <si>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</si>
  <si>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</si>
  <si>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</si>
  <si>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</si>
  <si>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</si>
  <si>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</si>
  <si>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</si>
  <si>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</si>
  <si>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</si>
  <si>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</si>
  <si>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</si>
  <si>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</si>
  <si>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</si>
  <si>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</si>
  <si>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</si>
  <si>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</si>
  <si>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</si>
  <si>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</si>
  <si>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</si>
  <si>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</si>
  <si>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</si>
  <si>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</si>
  <si>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</si>
  <si>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</si>
  <si>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</si>
  <si>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</si>
  <si>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</si>
  <si>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</si>
  <si>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</si>
  <si>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</si>
  <si>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</si>
  <si>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</si>
  <si>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</si>
  <si>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</si>
  <si>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</si>
  <si>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</si>
  <si>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</si>
  <si>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</si>
  <si>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</si>
  <si>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</si>
  <si>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</si>
  <si>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</si>
  <si>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</si>
  <si>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</si>
  <si>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</si>
  <si>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</si>
  <si>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</si>
  <si>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</si>
  <si>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</si>
  <si>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</si>
  <si>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</si>
  <si>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</si>
  <si>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</si>
  <si>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</si>
  <si>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</si>
  <si>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</si>
  <si>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</si>
  <si>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</si>
  <si>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</si>
  <si>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</si>
  <si>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</si>
  <si>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</si>
  <si>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</si>
  <si>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</si>
  <si>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</si>
  <si>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</si>
  <si>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</si>
  <si>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</si>
  <si>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</si>
  <si>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</si>
  <si>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</si>
  <si>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</si>
  <si>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</si>
  <si>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</si>
  <si>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</si>
  <si>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</si>
  <si>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</si>
  <si>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</si>
  <si>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</si>
  <si>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</si>
  <si>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</si>
  <si>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</si>
  <si>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</si>
  <si>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</si>
  <si>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</si>
  <si>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</si>
  <si>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</si>
  <si>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</si>
  <si>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</si>
  <si>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</si>
  <si>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</si>
  <si>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</si>
  <si>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</si>
  <si>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</si>
  <si>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</si>
  <si>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</si>
  <si>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</si>
  <si>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</si>
  <si>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</si>
  <si>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</si>
  <si>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</si>
  <si>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</si>
  <si>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</si>
  <si>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</si>
  <si>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</si>
  <si>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</si>
  <si>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</si>
  <si>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</si>
  <si>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</si>
  <si>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</si>
  <si>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</si>
  <si>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</si>
  <si>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</si>
  <si>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</si>
  <si>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</si>
  <si>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</si>
  <si>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</si>
  <si>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</si>
  <si>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</si>
  <si>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</si>
  <si>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</si>
  <si>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</si>
  <si>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</si>
  <si>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</si>
  <si>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</si>
  <si>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</si>
  <si>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</si>
  <si>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</si>
  <si>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</si>
  <si>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</si>
  <si>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</si>
  <si>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</si>
  <si>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</si>
  <si>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</si>
  <si>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</si>
  <si>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</si>
  <si>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</si>
  <si>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</si>
  <si>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</si>
  <si>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</si>
  <si>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</si>
  <si>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</si>
  <si>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</si>
  <si>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</si>
  <si>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</si>
  <si>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</si>
  <si>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</si>
  <si>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</si>
  <si>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</si>
  <si>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</si>
  <si>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</si>
  <si>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</si>
  <si>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</si>
  <si>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</si>
  <si>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</si>
  <si>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</si>
  <si>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</si>
  <si>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</si>
  <si>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</si>
  <si>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</si>
  <si>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</si>
  <si>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</si>
  <si>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</si>
  <si>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</si>
  <si>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</si>
  <si>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</si>
  <si>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</si>
  <si>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</si>
  <si>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</si>
  <si>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</si>
  <si>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</si>
  <si>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</si>
  <si>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</si>
  <si>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</si>
  <si>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</si>
  <si>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</si>
  <si>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</si>
  <si>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</si>
  <si>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</si>
  <si>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</si>
  <si>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</si>
  <si>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</si>
  <si>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</si>
  <si>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</si>
  <si>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</si>
  <si>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</si>
  <si>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</si>
  <si>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</si>
  <si>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</si>
  <si>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</si>
  <si>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</si>
  <si>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</si>
  <si>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</si>
  <si>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</si>
  <si>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</si>
  <si>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</si>
  <si>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</si>
  <si>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</si>
  <si>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</si>
  <si>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</si>
  <si>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</si>
  <si>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</si>
  <si>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</si>
  <si>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</si>
  <si>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</si>
  <si>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</si>
  <si>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</si>
  <si>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</si>
  <si>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</si>
  <si>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</si>
  <si>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</si>
  <si>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</si>
  <si>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</si>
  <si>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</si>
  <si>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</si>
  <si>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</si>
  <si>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</si>
  <si>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</si>
  <si>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</si>
  <si>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</si>
  <si>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</si>
  <si>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</si>
  <si>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</si>
  <si>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</si>
  <si>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</si>
  <si>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</si>
  <si>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</si>
  <si>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</si>
  <si>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</si>
  <si>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</si>
  <si>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</si>
  <si>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</si>
  <si>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</si>
  <si>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</si>
  <si>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</si>
  <si>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</si>
  <si>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</si>
  <si>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</si>
  <si>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</si>
  <si>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</si>
  <si>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</si>
  <si>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</si>
  <si>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</si>
  <si>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</si>
  <si>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</si>
  <si>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</si>
  <si>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</si>
  <si>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</si>
  <si>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</si>
  <si>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</si>
  <si>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</si>
  <si>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</si>
  <si>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</si>
  <si>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</si>
  <si>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</si>
  <si>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</si>
  <si>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</si>
  <si>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</si>
  <si>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</si>
  <si>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</si>
  <si>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</si>
  <si>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</si>
  <si>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</si>
  <si>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</si>
  <si>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</si>
  <si>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</si>
  <si>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</si>
  <si>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</si>
  <si>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</si>
  <si>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</si>
  <si>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</si>
  <si>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</si>
  <si>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</si>
  <si>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</si>
  <si>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</si>
  <si>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</si>
  <si>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</si>
  <si>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</si>
  <si>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</si>
  <si>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</si>
  <si>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</si>
  <si>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</si>
  <si>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</si>
  <si>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</si>
  <si>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</si>
  <si>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</si>
  <si>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</si>
  <si>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</si>
  <si>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</si>
  <si>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</si>
  <si>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</si>
  <si>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</si>
  <si>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</si>
  <si>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</si>
  <si>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</si>
  <si>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</si>
  <si>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</si>
  <si>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</si>
  <si>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</si>
  <si>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</si>
  <si>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</si>
  <si>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</si>
  <si>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</si>
  <si>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</si>
  <si>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</si>
  <si>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</si>
  <si>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</si>
  <si>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</si>
  <si>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</si>
  <si>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</si>
  <si>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</si>
  <si>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</si>
  <si>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</si>
  <si>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</si>
  <si>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</si>
  <si>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</si>
  <si>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</si>
  <si>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</si>
  <si>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</si>
  <si>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</si>
  <si>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</si>
  <si>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</si>
  <si>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</si>
  <si>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</si>
  <si>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</si>
  <si>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</si>
  <si>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</si>
  <si>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</si>
  <si>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</si>
  <si>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</si>
  <si>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</si>
  <si>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</si>
  <si>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</si>
  <si>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</si>
  <si>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</si>
  <si>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</si>
  <si>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</si>
  <si>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</si>
  <si>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</si>
  <si>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</si>
  <si>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</si>
  <si>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</si>
  <si>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</si>
  <si>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</si>
  <si>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</si>
  <si>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</si>
  <si>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</si>
  <si>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</si>
  <si>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</si>
  <si>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</si>
  <si>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</si>
  <si>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</si>
  <si>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</si>
  <si>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</si>
  <si>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</si>
  <si>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</si>
  <si>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</si>
  <si>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</si>
  <si>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</si>
  <si>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</si>
  <si>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</si>
  <si>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</si>
  <si>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</si>
  <si>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</si>
  <si>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</si>
  <si>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</si>
  <si>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</si>
  <si>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</si>
  <si>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</si>
  <si>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</si>
  <si>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</si>
  <si>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</si>
  <si>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</si>
  <si>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</si>
  <si>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</si>
  <si>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</si>
  <si>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</si>
  <si>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</si>
  <si>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</si>
  <si>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</si>
  <si>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</si>
  <si>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</si>
  <si>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</si>
  <si>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</si>
  <si>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</si>
  <si>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</si>
  <si>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</si>
  <si>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</si>
  <si>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</si>
  <si>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</si>
  <si>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</si>
  <si>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</si>
  <si>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</si>
  <si>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</si>
  <si>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</si>
  <si>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</si>
  <si>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</si>
  <si>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</si>
  <si>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</si>
  <si>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</si>
  <si>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</si>
  <si>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</si>
  <si>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</si>
  <si>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</si>
  <si>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</si>
  <si>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</si>
  <si>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</si>
  <si>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</si>
  <si>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</si>
  <si>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</si>
  <si>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</si>
  <si>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</si>
  <si>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</si>
  <si>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</si>
  <si>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</si>
  <si>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</si>
  <si>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</si>
  <si>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</si>
  <si>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</si>
  <si>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</si>
  <si>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</si>
  <si>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</si>
  <si>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</si>
  <si>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</si>
  <si>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</si>
  <si>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</si>
  <si>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</si>
  <si>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</si>
  <si>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</si>
  <si>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</si>
  <si>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</si>
  <si>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</si>
  <si>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</si>
  <si>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</si>
  <si>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</si>
  <si>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</si>
  <si>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</si>
  <si>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</si>
  <si>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</si>
  <si>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</si>
  <si>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</si>
  <si>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</si>
  <si>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</si>
  <si>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</si>
  <si>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</si>
  <si>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</si>
  <si>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</si>
  <si>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</si>
  <si>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</si>
  <si>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</si>
  <si>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</si>
  <si>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</si>
  <si>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</si>
  <si>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</si>
  <si>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</si>
  <si>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</si>
  <si>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</si>
  <si>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</si>
  <si>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</si>
  <si>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</si>
  <si>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</si>
  <si>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</si>
  <si>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</si>
  <si>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</si>
  <si>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</si>
  <si>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</si>
  <si>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</si>
  <si>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</si>
  <si>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</si>
  <si>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</si>
  <si>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</si>
  <si>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</si>
  <si>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</si>
  <si>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</si>
  <si>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</si>
  <si>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</si>
  <si>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</si>
  <si>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</si>
  <si>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</si>
  <si>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</si>
  <si>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</si>
  <si>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</si>
  <si>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</si>
  <si>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</si>
  <si>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</si>
  <si>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</si>
  <si>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</si>
  <si>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</si>
  <si>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</si>
  <si>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</si>
  <si>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</si>
  <si>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</si>
  <si>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</si>
  <si>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</si>
  <si>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</si>
  <si>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</si>
  <si>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</si>
  <si>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</si>
  <si>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</si>
  <si>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</si>
  <si>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</si>
  <si>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</si>
  <si>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</si>
  <si>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</si>
  <si>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</si>
  <si>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</si>
  <si>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</si>
  <si>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</si>
  <si>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</si>
  <si>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</si>
  <si>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</si>
  <si>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</si>
  <si>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</si>
  <si>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</si>
  <si>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</si>
  <si>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</si>
  <si>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</si>
  <si>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</si>
  <si>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</si>
  <si>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</si>
  <si>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</si>
  <si>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</si>
  <si>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</si>
  <si>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</si>
  <si>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</si>
  <si>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</si>
  <si>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</si>
  <si>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</si>
  <si>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</si>
  <si>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</si>
  <si>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</si>
  <si>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</si>
  <si>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</si>
  <si>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</si>
  <si>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</si>
  <si>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</si>
  <si>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</si>
  <si>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</si>
  <si>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</si>
  <si>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</si>
  <si>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</si>
  <si>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</si>
  <si>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</si>
  <si>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</si>
  <si>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</si>
  <si>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</si>
  <si>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</si>
  <si>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</si>
  <si>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</si>
  <si>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</si>
  <si>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</si>
  <si>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</si>
  <si>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</si>
  <si>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</si>
  <si>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</si>
  <si>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</si>
  <si>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</si>
  <si>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</si>
  <si>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</si>
  <si>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</si>
  <si>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</si>
  <si>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</si>
  <si>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</si>
  <si>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</si>
  <si>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</si>
  <si>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</si>
  <si>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</si>
  <si>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</si>
  <si>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</si>
  <si>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</si>
  <si>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</si>
  <si>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</si>
  <si>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</si>
  <si>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</si>
  <si>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</si>
  <si>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</si>
  <si>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</si>
  <si>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</si>
  <si>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</si>
  <si>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</si>
  <si>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</si>
  <si>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</si>
  <si>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</si>
  <si>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</si>
  <si>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</si>
  <si>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</si>
  <si>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</si>
  <si>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</si>
  <si>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</si>
  <si>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</si>
  <si>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</si>
  <si>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</si>
  <si>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</si>
  <si>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</si>
  <si>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</si>
  <si>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</si>
  <si>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</si>
  <si>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</si>
  <si>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</si>
  <si>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</si>
  <si>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</si>
  <si>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</si>
  <si>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</si>
  <si>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</si>
  <si>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</si>
  <si>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</si>
  <si>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</si>
  <si>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</si>
  <si>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</si>
  <si>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</si>
  <si>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</si>
  <si>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</si>
  <si>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</si>
  <si>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</si>
  <si>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</si>
  <si>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</si>
  <si>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</si>
  <si>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</si>
  <si>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</si>
  <si>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</si>
  <si>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</si>
  <si>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</si>
  <si>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</si>
  <si>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</si>
  <si>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</si>
  <si>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</si>
  <si>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</si>
  <si>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</si>
  <si>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</si>
  <si>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</si>
  <si>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</si>
  <si>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</si>
  <si>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</si>
  <si>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</si>
  <si>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</si>
  <si>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</si>
  <si>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</si>
  <si>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</si>
  <si>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</si>
  <si>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</si>
  <si>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</si>
  <si>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</si>
  <si>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</si>
  <si>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</si>
  <si>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</si>
  <si>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</si>
  <si>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</si>
  <si>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</si>
  <si>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</si>
  <si>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</si>
  <si>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</si>
  <si>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</si>
  <si>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</si>
  <si>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</si>
  <si>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</si>
  <si>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</si>
  <si>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</si>
  <si>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</si>
  <si>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</si>
  <si>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</si>
  <si>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</si>
  <si>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</si>
  <si>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</si>
  <si>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</si>
  <si>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</si>
  <si>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</si>
  <si>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</si>
  <si>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</si>
  <si>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</si>
  <si>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</si>
  <si>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</si>
  <si>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</si>
  <si>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</si>
  <si>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</si>
  <si>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</si>
  <si>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</si>
  <si>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</si>
  <si>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</si>
  <si>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</si>
  <si>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</si>
  <si>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</si>
  <si>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</si>
  <si>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</si>
  <si>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</si>
  <si>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</si>
  <si>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</si>
  <si>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</si>
  <si>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</si>
  <si>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</si>
  <si>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</si>
  <si>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</si>
  <si>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</si>
  <si>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</si>
  <si>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</si>
  <si>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</si>
  <si>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</si>
  <si>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</si>
  <si>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</si>
  <si>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</si>
  <si>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</si>
  <si>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</si>
  <si>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</si>
  <si>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</si>
  <si>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</si>
  <si>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</si>
  <si>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</si>
  <si>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</si>
  <si>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</si>
  <si>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</si>
  <si>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</si>
  <si>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</si>
  <si>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</si>
  <si>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</si>
  <si>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</si>
  <si>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</si>
  <si>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</si>
  <si>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</si>
  <si>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</si>
  <si>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</si>
  <si>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</si>
  <si>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</si>
  <si>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</si>
  <si>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</si>
  <si>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</si>
  <si>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</si>
  <si>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</si>
  <si>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</si>
  <si>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</si>
  <si>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</si>
  <si>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</si>
  <si>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</si>
  <si>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</si>
  <si>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</si>
  <si>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</si>
  <si>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</si>
  <si>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</si>
  <si>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</si>
  <si>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</si>
  <si>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</si>
  <si>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</si>
  <si>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</si>
  <si>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</si>
  <si>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</si>
  <si>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</si>
  <si>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</si>
  <si>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</si>
  <si>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</si>
  <si>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</si>
  <si>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</si>
  <si>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</si>
  <si>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</si>
  <si>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</si>
  <si>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</si>
  <si>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</si>
  <si>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</si>
  <si>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</si>
  <si>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</si>
  <si>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</si>
  <si>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</si>
  <si>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</si>
  <si>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</si>
  <si>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</si>
  <si>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</si>
  <si>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</si>
  <si>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</si>
  <si>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</si>
  <si>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</si>
  <si>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</si>
  <si>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</si>
  <si>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</si>
  <si>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</si>
  <si>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</si>
  <si>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</si>
  <si>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</si>
  <si>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</si>
  <si>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</si>
  <si>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</si>
  <si>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</si>
  <si>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</si>
  <si>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</si>
  <si>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</si>
  <si>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</si>
  <si>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</si>
  <si>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</si>
  <si>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</si>
  <si>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</si>
  <si>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</si>
  <si>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</si>
  <si>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</si>
  <si>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</si>
  <si>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</si>
  <si>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</si>
  <si>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</si>
  <si>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</si>
  <si>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</si>
  <si>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</si>
  <si>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</si>
  <si>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</si>
  <si>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</si>
  <si>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</si>
  <si>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</si>
  <si>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</si>
  <si>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</si>
  <si>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</si>
  <si>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</si>
  <si>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</si>
  <si>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</si>
  <si>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</si>
  <si>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</si>
  <si>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</si>
  <si>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</si>
  <si>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</si>
  <si>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</si>
  <si>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</si>
  <si>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</si>
  <si>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</si>
  <si>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</si>
  <si>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</si>
  <si>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</si>
  <si>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</si>
  <si>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</si>
  <si>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</si>
  <si>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</si>
  <si>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</si>
  <si>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</si>
  <si>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</si>
  <si>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</si>
  <si>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</si>
  <si>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</si>
  <si>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</si>
  <si>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</si>
  <si>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</si>
  <si>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</si>
  <si>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</si>
  <si>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</si>
  <si>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</si>
  <si>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</si>
  <si>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</si>
  <si>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</si>
  <si>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</si>
  <si>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</si>
  <si>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</si>
  <si>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</si>
  <si>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</si>
  <si>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</si>
  <si>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</si>
  <si>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</si>
  <si>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</si>
  <si>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</si>
  <si>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</si>
  <si>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</si>
  <si>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</si>
  <si>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</si>
  <si>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</si>
  <si>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</si>
  <si>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</si>
  <si>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</si>
  <si>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</si>
  <si>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</si>
  <si>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</si>
  <si>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</si>
  <si>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</si>
  <si>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</si>
  <si>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</si>
  <si>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</si>
  <si>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</si>
  <si>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</si>
  <si>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</si>
  <si>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</si>
  <si>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</si>
  <si>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</si>
  <si>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</si>
  <si>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</si>
  <si>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</si>
  <si>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</si>
  <si>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</si>
  <si>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</si>
  <si>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</si>
  <si>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</si>
  <si>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</si>
  <si>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</si>
  <si>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</si>
  <si>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</si>
  <si>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</si>
  <si>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</si>
  <si>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</si>
  <si>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</si>
  <si>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</si>
  <si>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</si>
  <si>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</si>
  <si>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</si>
  <si>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</si>
  <si>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</si>
  <si>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</si>
  <si>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</si>
  <si>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</si>
  <si>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</si>
  <si>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</si>
  <si>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</si>
  <si>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</si>
  <si>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</si>
  <si>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</si>
  <si>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</si>
  <si>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</si>
  <si>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</si>
  <si>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</si>
  <si>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</si>
  <si>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</si>
  <si>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</si>
  <si>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</si>
  <si>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</si>
  <si>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</si>
  <si>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</si>
  <si>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</si>
  <si>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</si>
  <si>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</si>
  <si>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</si>
  <si>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</si>
  <si>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</si>
  <si>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</si>
  <si>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</si>
  <si>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</si>
  <si>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</si>
  <si>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</si>
  <si>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</si>
  <si>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</si>
  <si>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</si>
  <si>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</si>
  <si>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</si>
  <si>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</si>
  <si>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</si>
  <si>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</si>
  <si>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</si>
  <si>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</si>
  <si>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</si>
  <si>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</si>
  <si>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</si>
  <si>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</si>
  <si>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</si>
  <si>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</si>
  <si>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</si>
  <si>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</si>
  <si>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</si>
  <si>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</si>
  <si>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</si>
  <si>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</si>
  <si>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</si>
  <si>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</si>
  <si>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</si>
  <si>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</si>
  <si>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</si>
  <si>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</si>
  <si>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</si>
  <si>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</si>
  <si>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</si>
  <si>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</si>
  <si>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</si>
  <si>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</si>
  <si>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</si>
  <si>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</si>
  <si>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</si>
  <si>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</si>
  <si>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</si>
  <si>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</si>
  <si>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</si>
  <si>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</si>
  <si>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</si>
  <si>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</si>
  <si>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</si>
  <si>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</si>
  <si>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</si>
  <si>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</si>
  <si>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</si>
  <si>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</si>
  <si>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</si>
  <si>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</si>
  <si>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</si>
  <si>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</si>
  <si>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</si>
  <si>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</si>
  <si>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</si>
  <si>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</si>
  <si>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</si>
  <si>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</si>
  <si>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</si>
  <si>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</si>
  <si>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</si>
  <si>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</si>
  <si>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</si>
  <si>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</si>
  <si>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</si>
  <si>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</si>
  <si>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</si>
  <si>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</si>
  <si>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</si>
  <si>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</si>
  <si>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</si>
  <si>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</si>
  <si>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</si>
  <si>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</si>
  <si>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</si>
  <si>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</si>
  <si>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</si>
  <si>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</si>
  <si>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</si>
  <si>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</si>
  <si>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</si>
  <si>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</si>
  <si>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</si>
  <si>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</si>
  <si>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</si>
  <si>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</si>
  <si>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</si>
  <si>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</si>
  <si>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</si>
  <si>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</si>
  <si>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</si>
  <si>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</si>
  <si>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</si>
  <si>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</si>
  <si>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</si>
  <si>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</si>
  <si>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</si>
  <si>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</si>
  <si>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</si>
  <si>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</si>
  <si>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</si>
  <si>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</si>
  <si>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</si>
  <si>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</si>
  <si>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</si>
  <si>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</si>
  <si>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</si>
  <si>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</si>
  <si>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</si>
  <si>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</si>
  <si>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</si>
  <si>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</si>
  <si>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</si>
  <si>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</si>
  <si>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</si>
  <si>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</si>
  <si>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</si>
  <si>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</si>
  <si>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</si>
  <si>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</si>
  <si>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</si>
  <si>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</si>
  <si>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</si>
  <si>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</si>
  <si>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</si>
  <si>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</si>
  <si>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</si>
  <si>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</si>
  <si>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</si>
  <si>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</si>
  <si>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</si>
  <si>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</si>
  <si>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</si>
  <si>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</si>
  <si>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</si>
  <si>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</si>
  <si>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</si>
  <si>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</si>
  <si>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</si>
  <si>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</si>
  <si>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</si>
  <si>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</si>
  <si>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</si>
  <si>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</si>
  <si>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</si>
  <si>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</si>
  <si>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</si>
  <si>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</si>
  <si>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</si>
  <si>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</si>
  <si>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</si>
  <si>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</si>
  <si>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</si>
  <si>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</si>
  <si>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</si>
  <si>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</si>
  <si>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</si>
  <si>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</si>
  <si>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</si>
  <si>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</si>
  <si>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</si>
  <si>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</si>
  <si>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</si>
  <si>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</si>
  <si>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</si>
  <si>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</si>
  <si>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</si>
  <si>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</si>
  <si>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</si>
  <si>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</si>
  <si>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</si>
  <si>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</si>
  <si>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</si>
  <si>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</si>
  <si>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</si>
  <si>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</si>
  <si>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</si>
  <si>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</si>
  <si>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</si>
  <si>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</si>
  <si>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</si>
  <si>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</si>
  <si>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</si>
  <si>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</si>
  <si>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</si>
  <si>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</si>
  <si>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</si>
  <si>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</si>
  <si>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</si>
  <si>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</si>
  <si>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</si>
  <si>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</si>
  <si>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</si>
  <si>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</si>
  <si>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</si>
  <si>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</si>
  <si>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</si>
  <si>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</si>
  <si>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</si>
  <si>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</si>
  <si>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</si>
  <si>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</si>
  <si>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</si>
  <si>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</si>
  <si>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</si>
  <si>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</si>
  <si>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</si>
  <si>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</si>
  <si>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</si>
  <si>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</si>
  <si>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</si>
  <si>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</si>
  <si>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</si>
  <si>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</si>
  <si>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</si>
  <si>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</si>
  <si>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</si>
  <si>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</si>
  <si>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</si>
  <si>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</si>
  <si>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</si>
  <si>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</si>
  <si>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</si>
  <si>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</si>
  <si>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</si>
  <si>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</si>
  <si>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</si>
  <si>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</si>
  <si>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</si>
  <si>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</si>
  <si>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</si>
  <si>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</si>
  <si>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</si>
  <si>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</si>
  <si>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</si>
  <si>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</si>
  <si>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</si>
  <si>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</si>
  <si>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</si>
  <si>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</si>
  <si>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</si>
  <si>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</si>
  <si>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</si>
  <si>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</si>
  <si>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</si>
  <si>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</si>
  <si>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</si>
  <si>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</si>
  <si>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</si>
  <si>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</si>
  <si>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</si>
  <si>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</si>
  <si>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</si>
  <si>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</si>
  <si>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</si>
  <si>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</si>
  <si>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</si>
  <si>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</si>
  <si>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</si>
  <si>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</si>
  <si>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</si>
  <si>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</si>
  <si>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</si>
  <si>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</si>
  <si>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</si>
  <si>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</si>
  <si>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</si>
  <si>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</si>
  <si>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</si>
  <si>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</si>
  <si>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</si>
  <si>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</si>
  <si>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</si>
  <si>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</si>
  <si>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</si>
  <si>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</si>
  <si>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</si>
  <si>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</si>
  <si>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</si>
  <si>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</si>
  <si>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</si>
  <si>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</si>
  <si>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</si>
  <si>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</si>
  <si>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</si>
  <si>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</si>
  <si>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</si>
  <si>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</si>
  <si>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</si>
  <si>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</si>
  <si>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</si>
  <si>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</si>
  <si>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</si>
  <si>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</si>
  <si>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</si>
  <si>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</si>
  <si>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</si>
  <si>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</si>
  <si>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</si>
  <si>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</si>
  <si>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</si>
  <si>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</si>
  <si>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</si>
  <si>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</si>
  <si>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</si>
  <si>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</si>
  <si>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</si>
  <si>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</si>
  <si>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</si>
  <si>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</si>
  <si>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</si>
  <si>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</si>
  <si>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</si>
  <si>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</si>
  <si>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</si>
  <si>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</si>
  <si>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</si>
  <si>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</si>
  <si>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</si>
  <si>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</si>
  <si>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</si>
  <si>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</si>
  <si>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</si>
  <si>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</si>
  <si>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</si>
  <si>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</si>
  <si>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</si>
  <si>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</si>
  <si>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</si>
  <si>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</si>
  <si>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</si>
  <si>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</si>
  <si>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</si>
  <si>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</si>
  <si>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</si>
  <si>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</si>
  <si>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</si>
  <si>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</si>
  <si>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</si>
  <si>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</si>
  <si>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</si>
  <si>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</si>
  <si>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</si>
  <si>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</si>
  <si>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</si>
  <si>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</si>
  <si>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</si>
  <si>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</si>
  <si>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</si>
  <si>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</si>
  <si>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</si>
  <si>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</si>
  <si>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</si>
  <si>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</si>
  <si>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</si>
  <si>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</si>
  <si>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</si>
  <si>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</si>
  <si>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</si>
  <si>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</si>
  <si>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</si>
  <si>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</si>
  <si>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</si>
  <si>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</si>
  <si>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</si>
  <si>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</si>
  <si>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</si>
  <si>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</si>
  <si>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</si>
  <si>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</si>
  <si>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</si>
  <si>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</si>
  <si>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</si>
  <si>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</si>
  <si>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</si>
  <si>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</si>
  <si>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</si>
  <si>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</si>
  <si>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</si>
  <si>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</si>
  <si>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</si>
  <si>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</si>
  <si>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</si>
  <si>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</si>
  <si>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</si>
  <si>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</si>
  <si>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</si>
  <si>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</si>
  <si>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</si>
  <si>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</si>
  <si>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</si>
  <si>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</si>
  <si>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</si>
  <si>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</si>
  <si>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</si>
  <si>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</si>
  <si>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</si>
  <si>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</si>
  <si>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</si>
  <si>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</si>
  <si>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</si>
  <si>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</si>
  <si>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</si>
  <si>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</si>
  <si>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</si>
  <si>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</si>
  <si>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</si>
  <si>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</si>
  <si>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</si>
  <si>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</si>
  <si>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</si>
  <si>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</si>
  <si>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</si>
  <si>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</si>
  <si>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</si>
  <si>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</si>
  <si>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</si>
  <si>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</si>
  <si>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</si>
  <si>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</si>
  <si>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</si>
  <si>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</si>
  <si>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</si>
  <si>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</si>
  <si>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</si>
  <si>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</si>
  <si>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</si>
  <si>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</si>
  <si>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</si>
  <si>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</si>
  <si>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</si>
  <si>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</si>
  <si>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</si>
  <si>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</si>
  <si>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</si>
  <si>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</si>
  <si>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</si>
  <si>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</si>
  <si>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</si>
  <si>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</si>
  <si>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</si>
  <si>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</si>
  <si>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</si>
  <si>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</si>
  <si>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</si>
  <si>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</si>
  <si>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</si>
  <si>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</si>
  <si>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</si>
  <si>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</si>
  <si>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</si>
  <si>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</si>
  <si>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</si>
  <si>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</si>
  <si>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</si>
  <si>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</si>
  <si>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</si>
  <si>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</si>
  <si>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</si>
  <si>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</si>
  <si>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</si>
  <si>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</si>
  <si>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</si>
  <si>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</si>
  <si>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</si>
  <si>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</si>
  <si>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</si>
  <si>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</si>
  <si>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</si>
  <si>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</si>
  <si>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</si>
  <si>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</si>
  <si>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</si>
  <si>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</si>
  <si>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</si>
  <si>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</si>
  <si>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</si>
  <si>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</si>
  <si>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</si>
  <si>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</si>
  <si>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</si>
  <si>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</si>
  <si>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</si>
  <si>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</si>
  <si>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</si>
  <si>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</si>
  <si>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</si>
  <si>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</si>
  <si>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</si>
  <si>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</si>
  <si>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</si>
  <si>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</si>
  <si>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</si>
  <si>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</si>
  <si>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</si>
  <si>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</si>
  <si>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</si>
  <si>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</si>
  <si>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</si>
  <si>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</si>
  <si>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</si>
  <si>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</si>
  <si>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</si>
  <si>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</si>
  <si>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</si>
  <si>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</si>
  <si>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</si>
  <si>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</si>
  <si>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</si>
  <si>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</si>
  <si>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</si>
  <si>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</si>
  <si>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</si>
  <si>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</si>
  <si>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</si>
  <si>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</si>
  <si>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</si>
  <si>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</si>
  <si>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</si>
  <si>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</si>
  <si>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</si>
  <si>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</si>
  <si>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</si>
  <si>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</si>
  <si>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</si>
  <si>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</si>
  <si>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</si>
  <si>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</si>
  <si>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</si>
  <si>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</si>
  <si>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</si>
  <si>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</si>
  <si>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</si>
  <si>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</si>
  <si>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</si>
  <si>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</si>
  <si>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</si>
  <si>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</si>
  <si>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</si>
  <si>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</si>
  <si>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</si>
  <si>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</si>
  <si>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</si>
  <si>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</si>
  <si>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</si>
  <si>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</si>
  <si>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</si>
  <si>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</si>
  <si>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</si>
  <si>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</si>
  <si>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</si>
  <si>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</si>
  <si>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</si>
  <si>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</si>
  <si>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</si>
  <si>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</si>
  <si>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</si>
  <si>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</si>
  <si>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</si>
  <si>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</si>
  <si>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</si>
  <si>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</si>
  <si>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</si>
  <si>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</si>
  <si>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</si>
  <si>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</si>
  <si>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</si>
  <si>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</si>
  <si>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</si>
  <si>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</si>
  <si>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</si>
  <si>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</si>
  <si>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</si>
  <si>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</si>
  <si>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</si>
  <si>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</si>
  <si>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</si>
  <si>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</si>
  <si>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</si>
  <si>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</si>
  <si>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</si>
  <si>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</si>
  <si>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</si>
  <si>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</si>
  <si>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</si>
  <si>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</si>
  <si>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</si>
  <si>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</si>
  <si>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</si>
  <si>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</si>
  <si>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</si>
  <si>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</si>
  <si>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</si>
  <si>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</si>
  <si>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</si>
  <si>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</si>
  <si>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</si>
  <si>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</si>
  <si>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</si>
  <si>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</si>
  <si>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</si>
  <si>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</si>
  <si>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</si>
  <si>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</si>
  <si>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</si>
  <si>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</si>
  <si>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</si>
  <si>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</si>
  <si>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</si>
  <si>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</si>
  <si>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</si>
  <si>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</si>
  <si>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</si>
  <si>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</si>
  <si>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</si>
  <si>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</si>
  <si>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</si>
  <si>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</si>
  <si>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</si>
  <si>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</si>
  <si>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</si>
  <si>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</si>
  <si>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</si>
  <si>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</si>
  <si>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</si>
  <si>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</si>
  <si>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</si>
  <si>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</si>
  <si>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</si>
  <si>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</si>
  <si>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</si>
  <si>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</si>
  <si>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</si>
  <si>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</si>
  <si>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</si>
  <si>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</si>
  <si>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</si>
  <si>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</si>
  <si>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</si>
  <si>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</si>
  <si>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</si>
  <si>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</si>
  <si>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</si>
  <si>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</si>
  <si>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</si>
  <si>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</si>
  <si>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</si>
  <si>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</si>
  <si>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</si>
  <si>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</si>
  <si>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</si>
  <si>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</si>
  <si>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</si>
  <si>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</si>
  <si>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</si>
  <si>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</si>
  <si>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</si>
  <si>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</si>
  <si>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</si>
  <si>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</si>
  <si>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</si>
  <si>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</si>
  <si>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</si>
  <si>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</si>
  <si>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</si>
  <si>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</si>
  <si>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</si>
  <si>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</si>
  <si>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</si>
  <si>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</si>
  <si>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</si>
  <si>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</si>
  <si>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</si>
  <si>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</si>
  <si>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</si>
  <si>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</si>
  <si>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</si>
  <si>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</si>
  <si>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</si>
  <si>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</si>
  <si>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</si>
  <si>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</si>
  <si>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</si>
  <si>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</si>
  <si>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</si>
  <si>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</si>
  <si>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</si>
  <si>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</si>
  <si>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</si>
  <si>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</si>
  <si>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</si>
  <si>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</si>
  <si>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</si>
  <si>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</si>
  <si>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</si>
  <si>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</si>
  <si>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</si>
  <si>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</si>
  <si>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</si>
  <si>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</si>
  <si>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</si>
  <si>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</si>
  <si>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</si>
  <si>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</si>
  <si>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</si>
  <si>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</si>
  <si>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</si>
  <si>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</si>
  <si>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</si>
  <si>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</si>
  <si>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</si>
  <si>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</si>
  <si>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</si>
  <si>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</si>
  <si>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</si>
  <si>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</si>
  <si>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</si>
  <si>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</si>
  <si>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</si>
  <si>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</si>
  <si>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</si>
  <si>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</si>
  <si>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</si>
  <si>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</si>
  <si>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</si>
  <si>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</si>
  <si>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</si>
  <si>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</si>
  <si>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</si>
  <si>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</si>
  <si>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</si>
  <si>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</si>
  <si>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</si>
  <si>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</si>
  <si>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</si>
  <si>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</si>
  <si>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</si>
  <si>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</si>
  <si>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</si>
  <si>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</si>
  <si>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</si>
  <si>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</si>
  <si>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</si>
  <si>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</si>
  <si>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</si>
  <si>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</si>
  <si>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</si>
  <si>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</si>
  <si>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</si>
  <si>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</si>
  <si>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</si>
  <si>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</si>
  <si>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</si>
  <si>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</si>
  <si>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</si>
  <si>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</si>
  <si>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</si>
  <si>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</si>
  <si>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</si>
  <si>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</si>
  <si>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</si>
  <si>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</si>
  <si>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</si>
  <si>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</si>
  <si>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</si>
  <si>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</si>
  <si>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</si>
  <si>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</si>
  <si>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</si>
  <si>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</si>
  <si>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</si>
  <si>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</si>
  <si>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</si>
  <si>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</si>
  <si>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</si>
  <si>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</si>
  <si>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</si>
  <si>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</si>
  <si>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</si>
  <si>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</si>
  <si>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</si>
  <si>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</si>
  <si>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</si>
  <si>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</si>
  <si>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</si>
  <si>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</si>
  <si>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</si>
  <si>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</si>
  <si>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</si>
  <si>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</si>
  <si>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</si>
  <si>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</si>
  <si>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</si>
  <si>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</si>
  <si>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</si>
  <si>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</si>
  <si>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</si>
  <si>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</si>
  <si>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</si>
  <si>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</si>
  <si>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</si>
  <si>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</si>
  <si>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</si>
  <si>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</si>
  <si>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</si>
  <si>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</si>
  <si>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</si>
  <si>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</si>
  <si>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</si>
  <si>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</si>
  <si>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</si>
  <si>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</si>
  <si>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</si>
  <si>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</si>
  <si>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</si>
  <si>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</si>
  <si>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</si>
  <si>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</si>
  <si>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</si>
  <si>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</si>
  <si>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</si>
  <si>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</si>
  <si>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</si>
  <si>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</si>
  <si>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</si>
  <si>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</si>
  <si>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</si>
  <si>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</si>
  <si>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</si>
  <si>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</si>
  <si>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</si>
  <si>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</si>
  <si>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</si>
  <si>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</si>
  <si>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</si>
  <si>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</si>
  <si>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</si>
  <si>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</si>
  <si>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</si>
  <si>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</si>
  <si>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</si>
  <si>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</si>
  <si>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</si>
  <si>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</si>
  <si>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</si>
  <si>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</si>
  <si>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</si>
  <si>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</si>
  <si>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</si>
  <si>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</si>
  <si>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</si>
  <si>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</si>
  <si>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</si>
  <si>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</si>
  <si>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</si>
  <si>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</si>
  <si>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</si>
  <si>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</si>
  <si>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</si>
  <si>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</si>
  <si>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</si>
  <si>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</si>
  <si>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</si>
  <si>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</si>
  <si>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</si>
  <si>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</si>
  <si>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</si>
  <si>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</si>
  <si>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</si>
  <si>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</si>
  <si>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</si>
  <si>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</si>
  <si>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</si>
  <si>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</si>
  <si>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</si>
  <si>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</si>
  <si>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</si>
  <si>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</si>
  <si>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</si>
  <si>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</si>
  <si>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</si>
  <si>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</si>
  <si>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</si>
  <si>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</si>
  <si>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</si>
  <si>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</si>
  <si>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</si>
  <si>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</si>
  <si>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</si>
  <si>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</si>
  <si>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</si>
  <si>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</si>
  <si>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</si>
  <si>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</si>
  <si>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</si>
  <si>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</si>
  <si>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</si>
  <si>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</si>
  <si>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</si>
  <si>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</si>
  <si>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</si>
  <si>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</si>
  <si>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</si>
  <si>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</si>
  <si>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</si>
  <si>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</si>
  <si>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</si>
  <si>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</si>
  <si>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</si>
  <si>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</si>
  <si>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</si>
  <si>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</si>
  <si>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</si>
  <si>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</si>
  <si>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</si>
  <si>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</si>
  <si>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</si>
  <si>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</si>
  <si>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</si>
  <si>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</si>
  <si>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</si>
  <si>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</si>
  <si>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</si>
  <si>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</si>
  <si>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</si>
  <si>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</si>
  <si>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</si>
  <si>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</si>
  <si>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</si>
  <si>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</si>
  <si>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</si>
  <si>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</si>
  <si>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</si>
  <si>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</si>
  <si>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</si>
  <si>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</si>
  <si>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</si>
  <si>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</si>
  <si>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</si>
  <si>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</si>
  <si>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</si>
  <si>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</si>
  <si>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</si>
  <si>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</si>
  <si>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</si>
  <si>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</si>
  <si>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</si>
  <si>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</si>
  <si>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</si>
  <si>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</si>
  <si>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</si>
  <si>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</si>
  <si>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</si>
  <si>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</si>
  <si>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</si>
  <si>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</si>
  <si>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</si>
  <si>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</si>
  <si>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</si>
  <si>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</si>
  <si>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</si>
  <si>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</si>
  <si>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</si>
  <si>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</si>
  <si>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</si>
  <si>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</si>
  <si>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</si>
  <si>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</si>
  <si>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</si>
  <si>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</si>
  <si>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</si>
  <si>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</si>
  <si>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</si>
  <si>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</si>
  <si>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</si>
  <si>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</si>
  <si>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</si>
  <si>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</si>
  <si>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</si>
  <si>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</si>
  <si>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</si>
  <si>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</si>
  <si>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</si>
  <si>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</si>
  <si>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</si>
  <si>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</si>
  <si>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</si>
  <si>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</si>
  <si>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</si>
  <si>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</si>
  <si>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</si>
  <si>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</si>
  <si>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</si>
  <si>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</si>
  <si>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</si>
  <si>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</si>
  <si>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</si>
  <si>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</si>
  <si>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</si>
  <si>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</si>
  <si>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</si>
  <si>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</si>
  <si>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</si>
  <si>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</si>
  <si>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</si>
  <si>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</si>
  <si>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</si>
  <si>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</si>
  <si>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</si>
  <si>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</si>
  <si>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</si>
  <si>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</si>
  <si>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</si>
  <si>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</si>
  <si>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</si>
  <si>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</si>
  <si>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</si>
  <si>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</si>
  <si>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</si>
  <si>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</si>
  <si>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</si>
  <si>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</si>
  <si>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</si>
  <si>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</si>
  <si>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</si>
  <si>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</si>
  <si>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</si>
  <si>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</si>
  <si>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</si>
  <si>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</si>
  <si>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</si>
  <si>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</si>
  <si>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</si>
  <si>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</si>
  <si>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</si>
  <si>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</si>
  <si>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</si>
  <si>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</si>
  <si>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</si>
  <si>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</si>
  <si>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</si>
  <si>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</si>
  <si>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</si>
  <si>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</si>
  <si>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</si>
  <si>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</si>
  <si>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</si>
  <si>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</si>
  <si>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</si>
  <si>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</si>
  <si>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</si>
  <si>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</si>
  <si>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</si>
  <si>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</si>
  <si>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</si>
  <si>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</si>
  <si>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</si>
  <si>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</si>
  <si>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</si>
  <si>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</si>
  <si>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</si>
  <si>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</si>
  <si>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</si>
  <si>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</si>
  <si>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</si>
  <si>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</si>
  <si>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</si>
  <si>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</si>
  <si>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</si>
  <si>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</si>
  <si>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</si>
  <si>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</si>
  <si>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</si>
  <si>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</si>
  <si>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</si>
  <si>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</si>
  <si>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</si>
  <si>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</si>
  <si>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</si>
  <si>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</si>
  <si>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</si>
  <si>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</si>
  <si>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</si>
  <si>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</si>
  <si>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</si>
  <si>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</si>
  <si>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</si>
  <si>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</si>
  <si>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</si>
  <si>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</si>
  <si>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</si>
  <si>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</si>
  <si>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</si>
  <si>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</si>
  <si>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</si>
  <si>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</si>
  <si>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</si>
  <si>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</si>
  <si>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</si>
  <si>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</si>
  <si>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</si>
  <si>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</si>
  <si>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</si>
  <si>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</si>
  <si>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</si>
  <si>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</si>
  <si>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</si>
  <si>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</si>
  <si>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</si>
  <si>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</si>
  <si>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</si>
  <si>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</si>
  <si>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</si>
  <si>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</si>
  <si>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</si>
  <si>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</si>
  <si>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</si>
  <si>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</si>
  <si>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</si>
  <si>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</si>
  <si>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</si>
  <si>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</si>
  <si>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</si>
  <si>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</si>
  <si>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</si>
  <si>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</si>
  <si>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</si>
  <si>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</si>
  <si>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</si>
  <si>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</si>
  <si>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</si>
  <si>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</si>
  <si>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</si>
  <si>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</si>
  <si>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</si>
  <si>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</si>
  <si>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</si>
  <si>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</si>
  <si>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</si>
  <si>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</si>
  <si>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</si>
  <si>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</si>
  <si>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</si>
  <si>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</si>
  <si>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</si>
  <si>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</si>
  <si>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</si>
  <si>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</si>
  <si>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</si>
  <si>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</si>
  <si>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</si>
  <si>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</si>
  <si>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</si>
  <si>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</si>
  <si>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</si>
  <si>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</si>
  <si>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</si>
  <si>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</si>
  <si>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</si>
  <si>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</si>
  <si>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</si>
  <si>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</si>
  <si>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</si>
  <si>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</si>
  <si>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</si>
  <si>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</si>
  <si>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</si>
  <si>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</si>
  <si>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</si>
  <si>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</si>
  <si>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</si>
  <si>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</si>
  <si>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</si>
  <si>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</si>
  <si>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</si>
  <si>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</si>
  <si>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</si>
  <si>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</si>
  <si>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</si>
  <si>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</si>
  <si>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</si>
  <si>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</si>
  <si>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</si>
  <si>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</si>
  <si>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</si>
  <si>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</si>
  <si>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</si>
  <si>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</si>
  <si>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</si>
  <si>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</si>
  <si>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</si>
  <si>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</si>
  <si>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</si>
  <si>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</si>
  <si>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</si>
  <si>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</si>
  <si>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</si>
  <si>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</si>
  <si>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</si>
  <si>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</si>
  <si>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</si>
  <si>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</si>
  <si>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</si>
  <si>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</si>
  <si>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</si>
  <si>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</si>
  <si>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</si>
  <si>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</si>
  <si>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</si>
  <si>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</si>
  <si>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</si>
  <si>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</si>
  <si>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</si>
  <si>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</si>
  <si>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</si>
  <si>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</si>
  <si>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</si>
  <si>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</si>
  <si>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</si>
  <si>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</si>
  <si>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</si>
  <si>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</si>
  <si>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</si>
  <si>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</si>
  <si>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</si>
  <si>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</si>
  <si>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</si>
  <si>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</si>
  <si>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</si>
  <si>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</si>
  <si>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</si>
  <si>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</si>
  <si>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</si>
  <si>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</si>
  <si>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</si>
  <si>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</si>
  <si>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</si>
  <si>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</si>
  <si>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</si>
  <si>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</si>
  <si>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</si>
  <si>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</si>
  <si>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</si>
  <si>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</si>
  <si>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</si>
  <si>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</si>
  <si>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</si>
  <si>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</si>
  <si>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</si>
  <si>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</si>
  <si>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</si>
  <si>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</si>
  <si>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</si>
  <si>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</si>
  <si>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</si>
  <si>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</si>
  <si>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</si>
  <si>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</si>
  <si>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</si>
  <si>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</si>
  <si>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</si>
  <si>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</si>
  <si>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</si>
  <si>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</si>
  <si>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</si>
  <si>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</si>
  <si>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</si>
  <si>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</si>
  <si>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</si>
  <si>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</si>
  <si>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</si>
  <si>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</si>
  <si>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</si>
  <si>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</si>
  <si>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</si>
  <si>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</si>
  <si>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</si>
  <si>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</si>
  <si>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</si>
  <si>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</si>
  <si>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</si>
  <si>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</si>
  <si>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</si>
  <si>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</si>
  <si>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</si>
  <si>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</si>
  <si>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</si>
  <si>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</si>
  <si>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</si>
  <si>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</si>
  <si>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</si>
  <si>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</si>
  <si>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</si>
  <si>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</si>
  <si>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</si>
  <si>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</si>
  <si>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</si>
  <si>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</si>
  <si>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</si>
  <si>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</si>
  <si>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</si>
  <si>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</si>
  <si>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</si>
  <si>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</si>
  <si>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</si>
  <si>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</si>
  <si>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</si>
  <si>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</si>
  <si>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</si>
  <si>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</si>
  <si>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</si>
  <si>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</si>
  <si>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</si>
  <si>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</si>
  <si>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</si>
  <si>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</si>
  <si>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</si>
  <si>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</si>
  <si>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</si>
  <si>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</si>
  <si>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</si>
  <si>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</si>
  <si>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</si>
  <si>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</si>
  <si>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</si>
  <si>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</si>
  <si>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</si>
  <si>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</si>
  <si>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</si>
  <si>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</si>
  <si>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</si>
  <si>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</si>
  <si>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</si>
  <si>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</si>
  <si>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</si>
  <si>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</si>
  <si>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</si>
  <si>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</si>
  <si>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</si>
  <si>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</si>
  <si>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</si>
  <si>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</si>
  <si>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</si>
  <si>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</si>
  <si>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</si>
  <si>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</si>
  <si>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</si>
  <si>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</si>
  <si>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</si>
  <si>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</si>
  <si>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</si>
  <si>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</si>
  <si>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</si>
  <si>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</si>
  <si>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</si>
  <si>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</si>
  <si>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</si>
  <si>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</si>
  <si>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</si>
  <si>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</si>
  <si>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</si>
  <si>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</si>
  <si>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</si>
  <si>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</si>
  <si>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</si>
  <si>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</si>
  <si>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</si>
  <si>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</si>
  <si>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</si>
  <si>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</si>
  <si>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</si>
  <si>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</si>
  <si>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</si>
  <si>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</si>
  <si>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</si>
  <si>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</si>
  <si>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</si>
  <si>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</si>
  <si>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</si>
  <si>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</si>
  <si>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</si>
  <si>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</si>
  <si>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</si>
  <si>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</si>
  <si>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</si>
  <si>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</si>
  <si>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</si>
  <si>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</si>
  <si>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</si>
  <si>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</si>
  <si>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</si>
  <si>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</si>
  <si>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</si>
  <si>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</si>
  <si>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</si>
  <si>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</si>
  <si>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</si>
  <si>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</si>
  <si>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</si>
  <si>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</si>
  <si>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</si>
  <si>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</si>
  <si>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</si>
  <si>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</si>
  <si>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</si>
  <si>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</si>
  <si>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</si>
  <si>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</si>
  <si>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</si>
  <si>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</si>
  <si>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</si>
  <si>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</si>
  <si>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</si>
  <si>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</si>
  <si>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</si>
  <si>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</si>
  <si>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</si>
  <si>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</si>
  <si>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</si>
  <si>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</si>
  <si>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</si>
  <si>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</si>
  <si>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</si>
  <si>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</si>
  <si>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</si>
  <si>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</si>
  <si>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</si>
  <si>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</si>
  <si>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</si>
  <si>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</si>
  <si>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</si>
  <si>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</si>
  <si>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</si>
  <si>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</si>
  <si>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</si>
  <si>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</si>
  <si>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</si>
  <si>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</si>
  <si>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</si>
  <si>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</si>
  <si>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</si>
  <si>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</si>
  <si>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</si>
  <si>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</si>
  <si>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</si>
  <si>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</si>
  <si>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</si>
  <si>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</si>
  <si>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</si>
  <si>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</si>
  <si>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</si>
  <si>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</si>
  <si>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</si>
  <si>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</si>
  <si>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</si>
  <si>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</si>
  <si>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</si>
  <si>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</si>
  <si>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</si>
  <si>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</si>
  <si>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</si>
  <si>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</si>
  <si>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</si>
  <si>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</si>
  <si>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</si>
  <si>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</si>
  <si>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</si>
  <si>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</si>
  <si>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</si>
  <si>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</si>
  <si>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</si>
  <si>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</si>
  <si>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</si>
  <si>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</si>
  <si>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</si>
  <si>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</si>
  <si>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</si>
  <si>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</si>
  <si>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</si>
  <si>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</si>
  <si>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</si>
  <si>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</si>
  <si>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</si>
  <si>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</si>
  <si>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</si>
  <si>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</si>
  <si>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</si>
  <si>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</si>
  <si>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</si>
  <si>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</si>
  <si>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</si>
  <si>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</si>
  <si>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</si>
  <si>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</si>
  <si>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</si>
  <si>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</si>
  <si>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</si>
  <si>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</si>
  <si>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</si>
  <si>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</si>
  <si>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</si>
  <si>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</si>
  <si>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</si>
  <si>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</si>
  <si>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</si>
  <si>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</si>
  <si>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</si>
  <si>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</si>
  <si>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</si>
  <si>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</si>
  <si>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</si>
  <si>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</si>
  <si>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</si>
  <si>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</si>
  <si>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</si>
  <si>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</si>
  <si>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</si>
  <si>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</si>
  <si>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</si>
  <si>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</si>
  <si>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</si>
  <si>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</si>
  <si>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</si>
  <si>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</si>
  <si>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</si>
  <si>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</si>
  <si>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</si>
  <si>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</si>
  <si>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</si>
  <si>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</si>
  <si>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</si>
  <si>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</si>
  <si>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</si>
  <si>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</si>
  <si>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</si>
  <si>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</si>
  <si>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</si>
  <si>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</si>
  <si>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</si>
  <si>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</si>
  <si>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</si>
  <si>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</si>
  <si>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</si>
  <si>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</si>
  <si>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</si>
  <si>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</si>
  <si>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</si>
  <si>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</si>
  <si>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</si>
  <si>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</si>
  <si>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</si>
  <si>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</si>
  <si>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</si>
  <si>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</si>
  <si>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</si>
  <si>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</si>
  <si>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</si>
  <si>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</si>
  <si>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</si>
  <si>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</si>
  <si>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</si>
  <si>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</si>
  <si>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</si>
  <si>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</si>
  <si>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</si>
  <si>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</si>
  <si>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</si>
  <si>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</si>
  <si>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</si>
  <si>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</si>
  <si>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</si>
  <si>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</si>
  <si>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</si>
  <si>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</si>
  <si>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</si>
  <si>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</si>
  <si>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</si>
  <si>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</si>
  <si>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</si>
  <si>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</si>
  <si>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</si>
  <si>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</si>
  <si>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</si>
  <si>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</si>
  <si>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</si>
  <si>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</si>
  <si>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</si>
  <si>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</si>
  <si>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</si>
  <si>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</si>
  <si>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</si>
  <si>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</si>
  <si>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</si>
  <si>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</si>
  <si>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</si>
  <si>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</si>
  <si>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</si>
  <si>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</si>
  <si>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</si>
  <si>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</si>
  <si>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</si>
  <si>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</si>
  <si>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</si>
  <si>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</si>
  <si>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</si>
  <si>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</si>
  <si>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</si>
  <si>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</si>
  <si>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</si>
  <si>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</si>
  <si>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</si>
  <si>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</si>
  <si>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</si>
  <si>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</si>
  <si>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</si>
  <si>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</si>
  <si>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</si>
  <si>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</si>
  <si>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</si>
  <si>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</si>
  <si>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</si>
  <si>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</si>
  <si>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</si>
  <si>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</si>
  <si>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</si>
  <si>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</si>
  <si>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</si>
  <si>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</si>
  <si>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</si>
  <si>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</si>
  <si>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</si>
  <si>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</si>
  <si>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</si>
  <si>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</si>
  <si>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</si>
  <si>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</si>
  <si>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</si>
  <si>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</si>
  <si>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</si>
  <si>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</si>
  <si>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</si>
  <si>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</si>
  <si>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</si>
  <si>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</si>
  <si>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</si>
  <si>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</si>
  <si>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</si>
  <si>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</si>
  <si>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</si>
  <si>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</si>
  <si>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</si>
  <si>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</si>
  <si>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</si>
  <si>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</si>
  <si>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</si>
  <si>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</si>
  <si>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</si>
  <si>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</si>
  <si>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</si>
  <si>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</si>
  <si>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</si>
  <si>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</si>
  <si>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</si>
  <si>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</si>
  <si>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</si>
  <si>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</si>
  <si>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</si>
  <si>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</si>
  <si>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</si>
  <si>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</si>
  <si>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</si>
  <si>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</si>
  <si>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</si>
  <si>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</si>
  <si>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</si>
  <si>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</si>
  <si>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</si>
  <si>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</si>
  <si>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</si>
  <si>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</si>
  <si>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</si>
  <si>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</si>
  <si>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</si>
  <si>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</si>
  <si>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</si>
  <si>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</si>
  <si>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</si>
  <si>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</si>
  <si>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</si>
  <si>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</si>
  <si>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</si>
  <si>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</si>
  <si>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</si>
  <si>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</si>
  <si>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</si>
  <si>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</si>
  <si>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</si>
  <si>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</si>
  <si>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</si>
  <si>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</si>
  <si>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</si>
  <si>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</si>
  <si>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</si>
  <si>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</si>
  <si>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</si>
  <si>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</si>
  <si>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</si>
  <si>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</si>
  <si>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</si>
  <si>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</si>
  <si>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</si>
  <si>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</si>
  <si>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</si>
  <si>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</si>
  <si>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</si>
  <si>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</si>
  <si>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</si>
  <si>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</si>
  <si>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</si>
  <si>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</si>
  <si>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</si>
  <si>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</si>
  <si>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</si>
  <si>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</si>
  <si>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</si>
  <si>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</si>
  <si>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</si>
  <si>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</si>
  <si>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</si>
  <si>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</si>
  <si>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</si>
  <si>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</si>
  <si>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</si>
  <si>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</si>
  <si>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</si>
  <si>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</si>
  <si>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</si>
  <si>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</si>
  <si>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</si>
  <si>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</si>
  <si>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</si>
  <si>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</si>
  <si>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</si>
  <si>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</si>
  <si>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</si>
  <si>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</si>
  <si>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</si>
  <si>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</si>
  <si>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</si>
  <si>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</si>
  <si>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</si>
  <si>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</si>
  <si>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</si>
  <si>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</si>
  <si>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</si>
  <si>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</si>
  <si>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</si>
  <si>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</si>
  <si>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</si>
  <si>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</si>
  <si>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</si>
  <si>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</si>
  <si>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</si>
  <si>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</si>
  <si>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</si>
  <si>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</si>
  <si>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</si>
  <si>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</si>
  <si>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</si>
  <si>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</si>
  <si>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</si>
  <si>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</si>
  <si>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</si>
  <si>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</si>
  <si>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</si>
  <si>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</si>
  <si>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</si>
  <si>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</si>
  <si>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</si>
  <si>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</si>
  <si>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</si>
  <si>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</si>
  <si>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</si>
  <si>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</si>
  <si>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</si>
  <si>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</si>
  <si>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</si>
  <si>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</si>
  <si>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</si>
  <si>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</si>
  <si>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</si>
  <si>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</si>
  <si>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</si>
  <si>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</si>
  <si>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</si>
  <si>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</si>
  <si>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</si>
  <si>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</si>
  <si>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</si>
  <si>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</si>
  <si>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</si>
  <si>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</si>
  <si>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</si>
  <si>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</si>
  <si>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</si>
  <si>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</si>
  <si>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</si>
  <si>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</si>
  <si>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</si>
  <si>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</si>
  <si>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</si>
  <si>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</si>
  <si>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</si>
  <si>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</si>
  <si>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</si>
  <si>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</si>
  <si>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</si>
  <si>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</si>
  <si>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</si>
  <si>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</si>
  <si>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</si>
  <si>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</si>
  <si>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</si>
  <si>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</si>
  <si>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</si>
  <si>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</si>
  <si>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</si>
  <si>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</si>
  <si>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</si>
  <si>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</si>
  <si>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</si>
  <si>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</si>
  <si>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</si>
  <si>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</si>
  <si>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</si>
  <si>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</si>
  <si>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</si>
  <si>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</si>
  <si>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</si>
  <si>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</si>
  <si>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</si>
  <si>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</si>
  <si>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</si>
  <si>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</si>
  <si>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</si>
  <si>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</si>
  <si>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</si>
  <si>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</si>
  <si>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</si>
  <si>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</si>
  <si>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</si>
  <si>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</si>
  <si>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</si>
  <si>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</si>
  <si>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</si>
  <si>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</si>
  <si>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</si>
  <si>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</si>
  <si>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</si>
  <si>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</si>
  <si>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</si>
  <si>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</si>
  <si>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</si>
  <si>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</si>
  <si>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</si>
  <si>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</si>
  <si>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</si>
  <si>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</si>
  <si>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</si>
  <si>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</si>
  <si>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</si>
  <si>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</si>
  <si>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</si>
  <si>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</si>
  <si>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</si>
  <si>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</si>
  <si>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</si>
  <si>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</si>
  <si>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</si>
  <si>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</si>
  <si>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</si>
  <si>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</si>
  <si>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</si>
  <si>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</si>
  <si>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</si>
  <si>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</si>
  <si>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</si>
  <si>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</si>
  <si>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</si>
  <si>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</si>
  <si>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</si>
  <si>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</si>
  <si>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</si>
  <si>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</si>
  <si>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</si>
  <si>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</si>
  <si>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</si>
  <si>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</si>
  <si>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</si>
  <si>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</si>
  <si>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</si>
  <si>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</si>
  <si>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</si>
  <si>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</si>
  <si>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</si>
  <si>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</si>
  <si>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</si>
  <si>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</si>
  <si>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</si>
  <si>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</si>
  <si>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</si>
  <si>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</si>
  <si>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</si>
  <si>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</si>
  <si>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</si>
  <si>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</si>
  <si>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</si>
  <si>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</si>
  <si>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</si>
  <si>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</si>
  <si>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</si>
  <si>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</si>
  <si>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</si>
  <si>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</si>
  <si>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</si>
  <si>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</si>
  <si>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</si>
  <si>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</si>
  <si>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</si>
  <si>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</si>
  <si>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</si>
  <si>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</si>
  <si>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</si>
  <si>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</si>
  <si>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</si>
  <si>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</si>
  <si>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</si>
  <si>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</si>
  <si>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</si>
  <si>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</si>
  <si>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</si>
  <si>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</si>
  <si>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</si>
  <si>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</si>
  <si>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</si>
  <si>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</si>
  <si>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</si>
  <si>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</si>
  <si>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</si>
  <si>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</si>
  <si>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</si>
  <si>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</si>
  <si>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</si>
  <si>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</si>
  <si>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</si>
  <si>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</si>
  <si>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</si>
  <si>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</si>
  <si>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</si>
  <si>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</si>
  <si>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</si>
  <si>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</si>
  <si>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</si>
  <si>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</si>
  <si>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</si>
  <si>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</si>
  <si>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</si>
  <si>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</si>
  <si>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</si>
  <si>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</si>
  <si>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</si>
  <si>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</si>
  <si>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</si>
  <si>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</si>
  <si>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</si>
  <si>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</si>
  <si>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</si>
  <si>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</si>
  <si>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</si>
  <si>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</si>
  <si>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</si>
  <si>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</si>
  <si>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</si>
  <si>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</si>
  <si>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</si>
  <si>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</si>
  <si>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</si>
  <si>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</si>
  <si>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</si>
  <si>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</si>
  <si>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</si>
  <si>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</si>
  <si>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</si>
  <si>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</si>
  <si>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</si>
  <si>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</si>
  <si>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</si>
  <si>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</si>
  <si>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</si>
  <si>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</si>
  <si>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</si>
  <si>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</si>
  <si>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</si>
  <si>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</si>
  <si>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</si>
  <si>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</si>
  <si>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</si>
  <si>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</si>
  <si>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</si>
  <si>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</si>
  <si>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</si>
  <si>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</si>
  <si>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</si>
  <si>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</si>
  <si>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</si>
  <si>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</si>
  <si>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</si>
  <si>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</si>
  <si>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</si>
  <si>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</si>
  <si>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</si>
  <si>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</si>
  <si>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</si>
  <si>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</si>
  <si>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</si>
  <si>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</si>
  <si>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</si>
  <si>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</si>
  <si>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</si>
  <si>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</si>
  <si>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</si>
  <si>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</si>
  <si>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</si>
  <si>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</si>
  <si>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</si>
  <si>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</si>
  <si>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</si>
  <si>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</si>
  <si>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</si>
  <si>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</si>
  <si>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</si>
  <si>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</si>
  <si>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</si>
  <si>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</si>
  <si>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</si>
  <si>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</si>
  <si>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</si>
  <si>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</si>
  <si>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</si>
  <si>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</si>
  <si>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</si>
  <si>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</si>
  <si>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</si>
  <si>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</si>
  <si>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</si>
  <si>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</si>
  <si>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</si>
  <si>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</si>
  <si>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</si>
  <si>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</si>
  <si>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</si>
  <si>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</si>
  <si>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</si>
  <si>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</si>
  <si>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</si>
  <si>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</si>
  <si>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</si>
  <si>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</si>
  <si>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</si>
  <si>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</si>
  <si>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</si>
  <si>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</si>
  <si>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</si>
  <si>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</si>
  <si>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</si>
  <si>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</si>
  <si>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</si>
  <si>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</si>
  <si>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</si>
  <si>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</si>
  <si>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</si>
  <si>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</si>
  <si>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</si>
  <si>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</si>
  <si>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</si>
  <si>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</si>
  <si>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</si>
  <si>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</si>
  <si>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</si>
  <si>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</si>
  <si>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</si>
  <si>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</si>
  <si>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</si>
  <si>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</si>
  <si>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</si>
  <si>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</si>
  <si>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</si>
  <si>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</si>
  <si>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</si>
  <si>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</si>
  <si>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</si>
  <si>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</si>
  <si>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</si>
  <si>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</si>
  <si>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</si>
  <si>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</si>
  <si>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</si>
  <si>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</si>
  <si>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</si>
  <si>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</si>
  <si>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</si>
  <si>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</si>
  <si>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</si>
  <si>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</si>
  <si>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</si>
  <si>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</si>
  <si>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</si>
  <si>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</si>
  <si>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</si>
  <si>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</si>
  <si>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</si>
  <si>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</si>
  <si>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</si>
  <si>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</si>
  <si>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</si>
  <si>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</si>
  <si>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</si>
  <si>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</si>
  <si>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</si>
  <si>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</si>
  <si>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</si>
  <si>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</si>
  <si>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</si>
  <si>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</si>
  <si>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</si>
  <si>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</si>
  <si>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</si>
  <si>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</si>
  <si>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</si>
  <si>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</si>
  <si>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</si>
  <si>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</si>
  <si>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</si>
  <si>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</si>
  <si>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</si>
  <si>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</si>
  <si>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</si>
  <si>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</si>
  <si>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</si>
  <si>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</si>
  <si>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</si>
  <si>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</si>
  <si>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</si>
  <si>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</si>
  <si>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</si>
  <si>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</si>
  <si>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</si>
  <si>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</si>
  <si>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</si>
  <si>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</si>
  <si>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</si>
  <si>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</si>
  <si>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</si>
  <si>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</si>
  <si>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</si>
  <si>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</si>
  <si>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</si>
  <si>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</si>
  <si>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</si>
  <si>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</si>
  <si>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</si>
  <si>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</si>
  <si>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</si>
  <si>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</si>
  <si>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</si>
  <si>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</si>
  <si>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</si>
  <si>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</si>
  <si>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</si>
  <si>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</si>
  <si>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</si>
  <si>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</si>
  <si>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</si>
  <si>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</si>
  <si>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</si>
  <si>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</si>
  <si>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</si>
  <si>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</si>
  <si>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</si>
  <si>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</si>
  <si>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</si>
  <si>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</si>
  <si>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</si>
  <si>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</si>
  <si>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</si>
  <si>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</si>
  <si>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</si>
  <si>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</si>
  <si>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</si>
  <si>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</si>
  <si>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</si>
  <si>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</si>
  <si>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</si>
  <si>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</si>
  <si>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</si>
  <si>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</si>
  <si>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</si>
  <si>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</si>
  <si>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</si>
  <si>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</si>
  <si>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</si>
  <si>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</si>
  <si>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</si>
  <si>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</si>
  <si>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</si>
  <si>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</si>
  <si>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</si>
  <si>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</si>
  <si>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</si>
  <si>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</si>
  <si>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</si>
  <si>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</si>
  <si>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</si>
  <si>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</si>
  <si>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</si>
  <si>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</si>
  <si>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</si>
  <si>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</si>
  <si>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</si>
  <si>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</si>
  <si>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</si>
  <si>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</si>
  <si>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</si>
  <si>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</si>
  <si>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</si>
  <si>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</si>
  <si>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</si>
  <si>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</si>
  <si>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</si>
  <si>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</si>
  <si>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</si>
  <si>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</si>
  <si>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</si>
  <si>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</si>
  <si>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</si>
  <si>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</si>
  <si>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</si>
  <si>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</si>
  <si>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</si>
  <si>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</si>
  <si>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</si>
  <si>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</si>
  <si>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</si>
  <si>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</si>
  <si>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</si>
  <si>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</si>
  <si>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</si>
  <si>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</si>
  <si>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</si>
  <si>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</si>
  <si>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</si>
  <si>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</si>
  <si>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</si>
  <si>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</si>
  <si>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</si>
  <si>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</si>
  <si>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</si>
  <si>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</si>
  <si>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</si>
  <si>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</si>
  <si>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</si>
  <si>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</si>
  <si>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</si>
  <si>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</si>
  <si>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</si>
  <si>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</si>
  <si>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</si>
  <si>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</si>
  <si>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</si>
  <si>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</si>
  <si>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</si>
  <si>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</si>
  <si>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</si>
  <si>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</si>
  <si>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</si>
  <si>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</si>
  <si>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</si>
  <si>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</si>
  <si>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</si>
  <si>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</si>
  <si>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</si>
  <si>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</si>
  <si>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</si>
  <si>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</si>
  <si>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</si>
  <si>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</si>
  <si>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</si>
  <si>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</si>
  <si>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</si>
  <si>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</si>
  <si>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</si>
  <si>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</si>
  <si>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</si>
  <si>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</si>
  <si>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</si>
  <si>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</si>
  <si>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</si>
  <si>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</si>
  <si>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</si>
  <si>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</si>
  <si>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</si>
  <si>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</si>
  <si>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</si>
  <si>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</si>
  <si>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</si>
  <si>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</si>
  <si>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</si>
  <si>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</si>
  <si>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</si>
  <si>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</si>
  <si>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</si>
  <si>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</si>
  <si>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</si>
  <si>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</si>
  <si>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</si>
  <si>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</si>
  <si>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</si>
  <si>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</si>
  <si>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</si>
  <si>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</si>
  <si>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</si>
  <si>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</si>
  <si>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</si>
  <si>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</si>
  <si>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</si>
  <si>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</si>
  <si>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</si>
  <si>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</si>
  <si>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</si>
  <si>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</si>
  <si>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</si>
  <si>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</si>
  <si>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</si>
  <si>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</si>
  <si>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</si>
  <si>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</si>
  <si>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</si>
  <si>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</si>
  <si>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</si>
  <si>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</si>
  <si>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</si>
  <si>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</si>
  <si>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</si>
  <si>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</si>
  <si>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</si>
  <si>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</si>
  <si>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</si>
  <si>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</si>
  <si>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</si>
  <si>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</si>
  <si>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</si>
  <si>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</si>
  <si>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</si>
  <si>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</si>
  <si>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</si>
  <si>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</si>
  <si>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</si>
  <si>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</si>
  <si>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</si>
  <si>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</si>
  <si>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</si>
  <si>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</si>
  <si>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</si>
  <si>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</si>
  <si>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</si>
  <si>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</si>
  <si>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</si>
  <si>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</si>
  <si>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</si>
  <si>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</si>
  <si>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</si>
  <si>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</si>
  <si>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</si>
  <si>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</si>
  <si>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</si>
  <si>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</si>
  <si>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</si>
  <si>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</si>
  <si>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</si>
  <si>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</si>
  <si>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</si>
  <si>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</si>
  <si>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</si>
  <si>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</si>
  <si>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</si>
  <si>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</si>
  <si>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</si>
  <si>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</si>
  <si>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</si>
  <si>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</si>
  <si>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</si>
  <si>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</si>
  <si>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</si>
  <si>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</si>
  <si>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</si>
  <si>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</si>
  <si>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</si>
  <si>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</si>
  <si>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</si>
  <si>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</si>
  <si>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</si>
  <si>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</si>
  <si>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</si>
  <si>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</si>
  <si>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</si>
  <si>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</si>
  <si>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</si>
  <si>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</si>
  <si>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</si>
  <si>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</si>
  <si>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</si>
  <si>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</si>
  <si>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</si>
  <si>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</si>
  <si>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</si>
  <si>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</si>
  <si>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</si>
  <si>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</si>
  <si>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</si>
  <si>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</si>
  <si>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</si>
  <si>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</si>
  <si>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</si>
  <si>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</si>
  <si>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</si>
  <si>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</si>
  <si>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</si>
  <si>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</si>
  <si>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</si>
  <si>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</si>
  <si>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</si>
  <si>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</si>
  <si>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</si>
  <si>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</si>
  <si>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</si>
  <si>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</si>
  <si>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</si>
  <si>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</si>
  <si>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</si>
  <si>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</si>
  <si>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</si>
  <si>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</si>
  <si>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</si>
  <si>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</si>
  <si>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</si>
  <si>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</si>
  <si>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</si>
  <si>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</si>
  <si>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</si>
  <si>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</si>
  <si>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</si>
  <si>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</si>
  <si>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</si>
  <si>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</si>
  <si>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</si>
  <si>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</si>
  <si>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</si>
  <si>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</si>
  <si>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</si>
  <si>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</si>
  <si>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</si>
  <si>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</si>
  <si>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</si>
  <si>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</si>
  <si>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</si>
  <si>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</si>
  <si>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</si>
  <si>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</si>
  <si>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</si>
  <si>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</si>
  <si>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</si>
  <si>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</si>
  <si>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</si>
  <si>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</si>
  <si>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</si>
  <si>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</si>
  <si>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</si>
  <si>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</si>
  <si>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</si>
  <si>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</si>
  <si>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</si>
  <si>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</si>
  <si>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</si>
  <si>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</si>
  <si>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</si>
  <si>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</si>
  <si>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</si>
  <si>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</si>
  <si>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</si>
  <si>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</si>
  <si>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</si>
  <si>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</si>
  <si>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</si>
  <si>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</si>
  <si>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</si>
  <si>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</si>
  <si>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</si>
  <si>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</si>
  <si>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</si>
  <si>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</si>
  <si>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</si>
  <si>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</si>
  <si>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</si>
  <si>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</si>
  <si>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</si>
  <si>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</si>
  <si>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</si>
  <si>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</si>
  <si>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</si>
  <si>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</si>
  <si>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</si>
  <si>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</si>
  <si>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</si>
  <si>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</si>
  <si>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</si>
  <si>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</si>
  <si>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</si>
  <si>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</si>
  <si>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</si>
  <si>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</si>
  <si>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</si>
  <si>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</si>
  <si>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</si>
  <si>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</si>
  <si>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</si>
  <si>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</si>
  <si>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</si>
  <si>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</si>
  <si>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</si>
  <si>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</si>
  <si>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</si>
  <si>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</si>
  <si>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</si>
  <si>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</si>
  <si>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</si>
  <si>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</si>
  <si>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</si>
  <si>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</si>
  <si>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</si>
  <si>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</si>
  <si>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</si>
  <si>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</si>
  <si>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</si>
  <si>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</si>
  <si>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</si>
  <si>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</si>
  <si>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</si>
  <si>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</si>
  <si>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</si>
  <si>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</si>
  <si>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</si>
  <si>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</si>
  <si>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</si>
  <si>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</si>
  <si>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</si>
  <si>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</si>
  <si>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</si>
  <si>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</si>
  <si>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</si>
  <si>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</si>
  <si>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</si>
  <si>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</si>
  <si>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</si>
  <si>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</si>
  <si>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</si>
  <si>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</si>
  <si>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</si>
  <si>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</si>
  <si>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</si>
  <si>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</si>
  <si>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</si>
  <si>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</si>
  <si>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</si>
  <si>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</si>
  <si>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</si>
  <si>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</si>
  <si>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</si>
  <si>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</si>
  <si>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</si>
  <si>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</si>
  <si>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</si>
  <si>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</si>
  <si>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</si>
  <si>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</si>
  <si>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</si>
  <si>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</si>
  <si>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</si>
  <si>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</si>
  <si>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</si>
  <si>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</si>
  <si>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</si>
  <si>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</si>
  <si>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</si>
  <si>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</si>
  <si>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</si>
  <si>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</si>
  <si>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</si>
  <si>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</si>
  <si>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</si>
  <si>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</si>
  <si>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</si>
  <si>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</si>
  <si>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</si>
  <si>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</si>
  <si>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</si>
  <si>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</si>
  <si>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</si>
  <si>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</si>
  <si>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</si>
  <si>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</si>
  <si>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</si>
  <si>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</si>
  <si>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</si>
  <si>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</si>
  <si>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</si>
  <si>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</si>
  <si>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</si>
  <si>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</si>
  <si>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</si>
  <si>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</si>
  <si>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</si>
  <si>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</si>
  <si>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</si>
  <si>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</si>
  <si>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</si>
  <si>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</si>
  <si>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</si>
  <si>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</si>
  <si>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</si>
  <si>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</si>
  <si>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</si>
  <si>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</si>
  <si>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</si>
  <si>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</si>
  <si>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</si>
  <si>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</si>
  <si>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</si>
  <si>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</si>
  <si>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</si>
  <si>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</si>
  <si>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</si>
  <si>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</si>
  <si>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</si>
  <si>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</si>
  <si>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</si>
  <si>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</si>
  <si>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</si>
  <si>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</si>
  <si>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</si>
  <si>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</si>
  <si>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</si>
  <si>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</si>
  <si>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</si>
  <si>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</si>
  <si>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</si>
  <si>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</si>
  <si>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</si>
  <si>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</si>
  <si>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</si>
  <si>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</si>
  <si>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</si>
  <si>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</si>
  <si>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</si>
  <si>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</si>
  <si>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</si>
  <si>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</si>
  <si>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</si>
  <si>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</si>
  <si>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</si>
  <si>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</si>
  <si>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</si>
  <si>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</si>
  <si>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</si>
  <si>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</si>
  <si>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</si>
  <si>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</si>
  <si>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</si>
  <si>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</si>
  <si>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</si>
  <si>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</si>
  <si>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</si>
  <si>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</si>
  <si>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</si>
  <si>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</si>
  <si>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</si>
  <si>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</si>
  <si>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</si>
  <si>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</si>
  <si>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</si>
  <si>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</si>
  <si>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</si>
  <si>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</si>
  <si>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</si>
  <si>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</si>
  <si>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</si>
  <si>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</si>
  <si>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</si>
  <si>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</si>
  <si>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</si>
  <si>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</si>
  <si>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</si>
  <si>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</si>
  <si>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</si>
  <si>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</si>
  <si>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</si>
  <si>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</si>
  <si>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</si>
  <si>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</si>
  <si>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</si>
  <si>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</si>
  <si>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</si>
  <si>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</si>
  <si>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</si>
  <si>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</si>
  <si>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</si>
  <si>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</si>
  <si>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</si>
  <si>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</si>
  <si>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</si>
  <si>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</si>
  <si>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</si>
  <si>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</si>
  <si>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</si>
  <si>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</si>
  <si>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</si>
  <si>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</si>
  <si>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</si>
  <si>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</si>
  <si>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</si>
  <si>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</si>
  <si>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</si>
  <si>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</si>
  <si>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</si>
  <si>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</si>
  <si>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</si>
  <si>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</si>
  <si>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</si>
  <si>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</si>
  <si>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</si>
  <si>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</si>
  <si>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</si>
  <si>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</si>
  <si>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</si>
  <si>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</si>
  <si>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</si>
  <si>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</si>
  <si>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</si>
  <si>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</si>
  <si>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</si>
  <si>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</si>
  <si>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</si>
  <si>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</si>
  <si>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</si>
  <si>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</si>
  <si>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</si>
  <si>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</si>
  <si>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</si>
  <si>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</si>
  <si>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</si>
  <si>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</si>
  <si>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</si>
  <si>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</si>
  <si>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</si>
  <si>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</si>
  <si>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</si>
  <si>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</si>
  <si>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</si>
  <si>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</si>
  <si>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</si>
  <si>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</si>
  <si>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</si>
  <si>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</si>
  <si>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</si>
  <si>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</si>
  <si>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</si>
  <si>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</si>
  <si>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</si>
  <si>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</si>
  <si>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</si>
  <si>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</si>
  <si>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</si>
  <si>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</si>
  <si>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</si>
  <si>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</si>
  <si>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</si>
  <si>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</si>
  <si>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</si>
  <si>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</si>
  <si>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</si>
  <si>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</si>
  <si>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</si>
  <si>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</si>
  <si>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</si>
  <si>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</si>
  <si>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</si>
  <si>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</si>
  <si>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</si>
  <si>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</si>
  <si>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</si>
  <si>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</si>
  <si>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</si>
  <si>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</si>
  <si>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</si>
  <si>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</si>
  <si>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</si>
  <si>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</si>
  <si>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</si>
  <si>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</si>
  <si>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</si>
  <si>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</si>
  <si>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</si>
  <si>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</si>
  <si>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</si>
  <si>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</si>
  <si>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</si>
  <si>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</si>
  <si>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</si>
  <si>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</si>
  <si>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</si>
  <si>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</si>
  <si>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</si>
  <si>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</si>
  <si>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</si>
  <si>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</si>
  <si>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</si>
  <si>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</si>
  <si>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</si>
  <si>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</si>
  <si>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</si>
  <si>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</si>
  <si>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</si>
  <si>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</si>
  <si>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</si>
  <si>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</si>
  <si>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</si>
  <si>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</si>
  <si>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</si>
  <si>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</si>
  <si>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</si>
  <si>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</si>
  <si>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</si>
  <si>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</si>
  <si>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</si>
  <si>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</si>
  <si>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</si>
  <si>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</si>
  <si>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</si>
  <si>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</si>
  <si>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</si>
  <si>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</si>
  <si>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</si>
  <si>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</si>
  <si>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</si>
  <si>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</si>
  <si>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</si>
  <si>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</si>
  <si>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</si>
  <si>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</si>
  <si>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</si>
  <si>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</si>
  <si>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</si>
  <si>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</si>
  <si>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</si>
  <si>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</si>
  <si>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</si>
  <si>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</si>
  <si>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</si>
  <si>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</si>
  <si>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</si>
  <si>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</si>
  <si>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</si>
  <si>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</si>
  <si>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</si>
  <si>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</si>
  <si>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</si>
  <si>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</si>
  <si>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</si>
  <si>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</si>
  <si>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</si>
  <si>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</si>
  <si>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</si>
  <si>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</si>
  <si>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</si>
  <si>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</si>
  <si>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</si>
  <si>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</si>
  <si>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</si>
  <si>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</si>
  <si>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</si>
  <si>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</si>
  <si>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</si>
  <si>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</si>
  <si>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</si>
  <si>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</si>
  <si>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</si>
  <si>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</si>
  <si>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</si>
  <si>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</si>
  <si>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</si>
  <si>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</si>
  <si>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</si>
  <si>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</si>
  <si>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</si>
  <si>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</si>
  <si>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</si>
  <si>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</si>
  <si>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</si>
  <si>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</si>
  <si>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</si>
  <si>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</si>
  <si>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</si>
  <si>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</si>
  <si>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</si>
  <si>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</si>
  <si>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</si>
  <si>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</si>
  <si>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</si>
  <si>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</si>
  <si>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</si>
  <si>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</si>
  <si>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</si>
  <si>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</si>
  <si>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</si>
  <si>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</si>
  <si>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</si>
  <si>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</si>
  <si>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</si>
  <si>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</si>
  <si>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</si>
  <si>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</si>
  <si>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</si>
  <si>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</si>
  <si>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</si>
  <si>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</si>
  <si>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</si>
  <si>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</si>
  <si>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</si>
  <si>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</si>
  <si>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</si>
  <si>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</si>
  <si>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</si>
  <si>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</si>
  <si>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</si>
  <si>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</si>
  <si>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</si>
  <si>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</si>
  <si>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</si>
  <si>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</si>
  <si>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</si>
  <si>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</si>
  <si>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</si>
  <si>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</si>
  <si>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</si>
  <si>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</si>
  <si>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</si>
  <si>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</si>
  <si>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</si>
  <si>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</si>
  <si>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</si>
  <si>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</si>
  <si>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</si>
  <si>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</si>
  <si>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</si>
  <si>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</si>
  <si>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</si>
  <si>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</si>
  <si>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</si>
  <si>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</si>
  <si>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</si>
  <si>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</si>
  <si>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</si>
  <si>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</si>
  <si>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</si>
  <si>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</si>
  <si>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</si>
  <si>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</si>
  <si>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</si>
  <si>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</si>
  <si>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</si>
  <si>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</si>
  <si>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</si>
  <si>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</si>
  <si>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</si>
  <si>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</si>
  <si>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</si>
  <si>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</si>
  <si>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</si>
  <si>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</si>
  <si>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</si>
  <si>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</si>
  <si>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</si>
  <si>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</si>
  <si>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</si>
  <si>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</si>
  <si>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</si>
  <si>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</si>
  <si>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</si>
  <si>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</si>
  <si>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</si>
  <si>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</si>
  <si>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</si>
  <si>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</si>
  <si>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</si>
  <si>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</si>
  <si>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</si>
  <si>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</si>
  <si>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</si>
  <si>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</si>
  <si>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</si>
  <si>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</si>
  <si>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</si>
  <si>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</si>
  <si>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</si>
  <si>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</si>
  <si>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</si>
  <si>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</si>
  <si>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</si>
  <si>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</si>
  <si>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</si>
  <si>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</si>
  <si>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</si>
  <si>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</si>
  <si>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</si>
  <si>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</si>
  <si>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</si>
  <si>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</si>
  <si>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</si>
  <si>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</si>
  <si>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</si>
  <si>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</si>
  <si>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</si>
  <si>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</si>
  <si>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</si>
  <si>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</si>
  <si>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</si>
  <si>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</si>
  <si>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</si>
  <si>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</si>
  <si>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</si>
  <si>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</si>
  <si>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</si>
  <si>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</si>
  <si>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</si>
  <si>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</si>
  <si>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</si>
  <si>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</si>
  <si>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</si>
  <si>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</si>
  <si>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</si>
  <si>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</si>
  <si>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</si>
  <si>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</si>
  <si>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</si>
  <si>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</si>
  <si>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</si>
  <si>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</si>
  <si>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</si>
  <si>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</si>
  <si>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</si>
  <si>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</si>
  <si>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</si>
  <si>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</si>
  <si>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</si>
  <si>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</si>
  <si>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</si>
  <si>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</si>
  <si>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</si>
  <si>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</si>
  <si>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</si>
  <si>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</si>
  <si>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</si>
  <si>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</si>
  <si>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</si>
  <si>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</si>
  <si>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</si>
  <si>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</si>
  <si>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</si>
  <si>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</si>
  <si>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</si>
  <si>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</si>
  <si>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</si>
  <si>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</si>
  <si>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</si>
  <si>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</si>
  <si>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</si>
  <si>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</si>
  <si>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</si>
  <si>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</si>
  <si>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</si>
  <si>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</si>
  <si>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</si>
  <si>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</si>
  <si>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</si>
  <si>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</si>
  <si>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</si>
  <si>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</si>
  <si>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</si>
  <si>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</si>
  <si>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</si>
  <si>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</si>
  <si>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</si>
  <si>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</si>
  <si>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</si>
  <si>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</si>
  <si>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</si>
  <si>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</si>
  <si>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</si>
  <si>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</si>
  <si>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</si>
  <si>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</si>
  <si>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</si>
  <si>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</si>
  <si>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</si>
  <si>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</si>
  <si>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</si>
  <si>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</si>
  <si>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</si>
  <si>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</si>
  <si>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</si>
  <si>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</si>
  <si>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</si>
  <si>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</si>
  <si>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</si>
  <si>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</si>
  <si>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</si>
  <si>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</si>
  <si>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</si>
  <si>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</si>
  <si>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</si>
  <si>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</si>
  <si>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</si>
  <si>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</si>
  <si>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</si>
  <si>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</si>
  <si>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</si>
  <si>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</si>
  <si>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</si>
  <si>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</si>
  <si>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</si>
  <si>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</si>
  <si>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</si>
  <si>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</si>
  <si>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</si>
  <si>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</si>
  <si>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</si>
  <si>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</si>
  <si>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</si>
  <si>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</si>
  <si>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</si>
  <si>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</si>
  <si>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</si>
  <si>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</si>
  <si>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</si>
  <si>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</si>
  <si>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</si>
  <si>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</si>
  <si>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</si>
  <si>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</si>
  <si>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</si>
  <si>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</si>
  <si>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</si>
  <si>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</si>
  <si>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</si>
  <si>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</si>
  <si>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</si>
  <si>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</si>
  <si>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</si>
  <si>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</si>
  <si>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</si>
  <si>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</si>
  <si>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</si>
  <si>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</si>
  <si>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</si>
  <si>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</si>
  <si>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</si>
  <si>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</si>
  <si>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</si>
  <si>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</si>
  <si>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</si>
  <si>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</si>
  <si>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</si>
  <si>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</si>
  <si>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</si>
  <si>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</si>
  <si>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</si>
  <si>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</si>
  <si>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</si>
  <si>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</si>
  <si>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</si>
  <si>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</si>
  <si>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</si>
  <si>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</si>
  <si>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</si>
  <si>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</si>
  <si>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</si>
  <si>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</si>
  <si>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</si>
  <si>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</si>
  <si>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</si>
  <si>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</si>
  <si>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</si>
  <si>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</si>
  <si>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</si>
  <si>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</si>
  <si>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</si>
  <si>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</si>
  <si>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</si>
  <si>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</si>
  <si>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</si>
  <si>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</si>
  <si>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</si>
  <si>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</si>
  <si>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</si>
  <si>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</si>
  <si>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</si>
  <si>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</si>
  <si>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</si>
  <si>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</si>
  <si>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</si>
  <si>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</si>
  <si>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</si>
  <si>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</si>
  <si>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</si>
  <si>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</si>
  <si>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</si>
  <si>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</si>
  <si>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</si>
  <si>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</si>
  <si>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</si>
  <si>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</si>
  <si>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</si>
  <si>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</si>
  <si>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</si>
  <si>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</si>
  <si>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</si>
  <si>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</si>
  <si>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</si>
  <si>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</si>
  <si>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</si>
  <si>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</si>
  <si>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</si>
  <si>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</si>
  <si>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</si>
  <si>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</si>
  <si>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</si>
  <si>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</si>
  <si>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</si>
  <si>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</si>
  <si>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</si>
  <si>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</si>
  <si>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</si>
  <si>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</si>
  <si>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</si>
  <si>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</si>
  <si>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</si>
  <si>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</si>
  <si>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</si>
  <si>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</si>
  <si>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</si>
  <si>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</si>
  <si>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</si>
  <si>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</si>
  <si>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</si>
  <si>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</si>
  <si>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</si>
  <si>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</si>
  <si>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</si>
  <si>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</si>
  <si>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</si>
  <si>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</si>
  <si>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</si>
  <si>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</si>
  <si>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</si>
  <si>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</si>
  <si>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</si>
  <si>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</si>
  <si>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</si>
  <si>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</si>
  <si>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</si>
  <si>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</si>
  <si>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</si>
  <si>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</si>
  <si>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</si>
  <si>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</si>
  <si>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</si>
  <si>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</si>
  <si>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</si>
  <si>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</si>
  <si>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</si>
  <si>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</si>
  <si>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</si>
  <si>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</si>
  <si>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</si>
  <si>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</si>
  <si>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</si>
  <si>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</si>
  <si>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</si>
  <si>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</si>
  <si>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</si>
  <si>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</si>
  <si>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</si>
  <si>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</si>
  <si>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</si>
  <si>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</si>
  <si>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</si>
  <si>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</si>
  <si>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</si>
  <si>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</si>
  <si>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</si>
  <si>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</si>
  <si>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</si>
  <si>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</si>
  <si>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</si>
  <si>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</si>
  <si>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</si>
  <si>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</si>
  <si>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</si>
  <si>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</si>
  <si>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</si>
  <si>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</si>
  <si>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</si>
  <si>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</si>
  <si>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</si>
  <si>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</si>
  <si>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</si>
  <si>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</si>
  <si>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</si>
  <si>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</si>
  <si>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</si>
  <si>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</si>
  <si>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</si>
  <si>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</si>
  <si>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</si>
  <si>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</si>
  <si>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</si>
  <si>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</si>
  <si>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</si>
  <si>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</si>
  <si>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</si>
  <si>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</si>
  <si>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</si>
  <si>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</si>
  <si>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</si>
  <si>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</si>
  <si>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</si>
  <si>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</si>
  <si>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</si>
  <si>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</si>
  <si>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</si>
  <si>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</si>
  <si>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</si>
  <si>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</si>
  <si>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</si>
  <si>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</si>
  <si>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</si>
  <si>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</si>
  <si>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</si>
  <si>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</si>
  <si>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</si>
  <si>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</si>
  <si>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</si>
  <si>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</si>
  <si>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</si>
  <si>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</si>
  <si>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</si>
  <si>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</si>
  <si>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</si>
  <si>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</si>
  <si>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</si>
  <si>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</si>
  <si>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</si>
  <si>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</si>
  <si>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</si>
  <si>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</si>
  <si>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</si>
  <si>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</si>
  <si>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</si>
  <si>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</si>
  <si>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</si>
  <si>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</si>
  <si>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</si>
  <si>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</si>
  <si>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</si>
  <si>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</si>
  <si>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</si>
  <si>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</si>
  <si>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</si>
  <si>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</si>
  <si>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</si>
  <si>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</si>
  <si>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</si>
  <si>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</si>
  <si>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</si>
  <si>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</si>
  <si>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</si>
  <si>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</si>
  <si>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</si>
  <si>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</si>
  <si>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</si>
  <si>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</si>
  <si>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</si>
  <si>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</si>
  <si>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</si>
  <si>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</si>
  <si>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</si>
  <si>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</si>
  <si>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</si>
  <si>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</si>
  <si>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</si>
  <si>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</si>
  <si>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</si>
  <si>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</si>
  <si>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</si>
  <si>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</si>
  <si>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</si>
  <si>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</si>
  <si>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</si>
  <si>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</si>
  <si>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</si>
  <si>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</si>
  <si>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</si>
  <si>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</si>
  <si>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</si>
  <si>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</si>
  <si>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</si>
  <si>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</si>
  <si>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</si>
  <si>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</si>
  <si>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</si>
  <si>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</si>
  <si>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</si>
  <si>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</si>
  <si>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</si>
  <si>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</si>
  <si>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</si>
  <si>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</si>
  <si>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</si>
  <si>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</si>
  <si>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</si>
  <si>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</si>
  <si>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</si>
  <si>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</si>
  <si>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</si>
  <si>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</si>
  <si>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</si>
  <si>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</si>
  <si>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</si>
  <si>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</si>
  <si>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</si>
  <si>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</si>
  <si>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</si>
  <si>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</si>
  <si>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</si>
  <si>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</si>
  <si>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</si>
  <si>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</si>
  <si>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</si>
  <si>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</si>
  <si>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</si>
  <si>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</si>
  <si>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</si>
  <si>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</si>
  <si>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</si>
  <si>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</si>
  <si>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</si>
  <si>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</si>
  <si>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</si>
  <si>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</si>
  <si>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</si>
  <si>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</si>
  <si>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</si>
  <si>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</si>
  <si>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</si>
  <si>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</si>
  <si>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</si>
  <si>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</si>
  <si>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</si>
  <si>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</si>
  <si>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</si>
  <si>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</si>
  <si>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</si>
  <si>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</si>
  <si>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</si>
  <si>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</si>
  <si>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</si>
  <si>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</si>
  <si>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</si>
  <si>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</si>
  <si>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</si>
  <si>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</si>
  <si>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</si>
  <si>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</si>
  <si>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</si>
  <si>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</si>
  <si>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</si>
  <si>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</si>
  <si>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</si>
  <si>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</si>
  <si>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</si>
  <si>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</si>
  <si>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</si>
  <si>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</si>
  <si>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</si>
  <si>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</si>
  <si>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</si>
  <si>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</si>
  <si>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</si>
  <si>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</si>
  <si>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</si>
  <si>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</si>
  <si>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</si>
  <si>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</si>
  <si>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</si>
  <si>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</si>
  <si>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</si>
  <si>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</si>
  <si>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</si>
  <si>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</si>
  <si>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</si>
  <si>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</si>
  <si>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</si>
  <si>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</si>
  <si>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</si>
  <si>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</si>
  <si>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</si>
  <si>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</si>
  <si>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</si>
  <si>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</si>
  <si>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</si>
  <si>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</si>
  <si>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</si>
  <si>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</si>
  <si>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</si>
  <si>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</si>
  <si>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</si>
  <si>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</si>
  <si>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</si>
  <si>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</si>
  <si>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</si>
  <si>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</si>
  <si>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</si>
  <si>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</si>
  <si>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</si>
  <si>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</si>
  <si>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</si>
  <si>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</si>
  <si>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</si>
  <si>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</si>
  <si>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</si>
  <si>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</si>
  <si>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</si>
  <si>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</si>
  <si>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</si>
  <si>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</si>
  <si>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</si>
  <si>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</si>
  <si>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</si>
  <si>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</si>
  <si>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</si>
  <si>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</si>
  <si>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</si>
  <si>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</si>
  <si>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</si>
  <si>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</si>
  <si>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</si>
  <si>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</si>
  <si>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</si>
  <si>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</si>
  <si>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</si>
  <si>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</si>
  <si>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</si>
  <si>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</si>
  <si>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</si>
  <si>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</si>
  <si>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</si>
  <si>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</si>
  <si>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</si>
  <si>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</si>
  <si>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</si>
  <si>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</si>
  <si>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</si>
  <si>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</si>
  <si>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</si>
  <si>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</si>
  <si>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</si>
  <si>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</si>
  <si>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</si>
  <si>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</si>
  <si>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</si>
  <si>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</si>
  <si>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</si>
  <si>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</si>
  <si>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</si>
  <si>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</si>
  <si>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</si>
  <si>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</si>
  <si>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</si>
  <si>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</si>
  <si>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</si>
  <si>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</si>
  <si>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</si>
  <si>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</si>
  <si>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</si>
  <si>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</si>
  <si>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</si>
  <si>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</si>
  <si>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</si>
  <si>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</si>
  <si>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</si>
  <si>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</si>
  <si>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</si>
  <si>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</si>
  <si>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</si>
  <si>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</si>
  <si>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</si>
  <si>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</si>
  <si>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</si>
  <si>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</si>
  <si>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</si>
  <si>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</si>
  <si>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</si>
  <si>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</si>
  <si>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</si>
  <si>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</si>
  <si>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</si>
  <si>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</si>
  <si>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</si>
  <si>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</si>
  <si>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</si>
  <si>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</si>
  <si>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</si>
  <si>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</si>
  <si>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</si>
  <si>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</si>
  <si>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</si>
  <si>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</si>
  <si>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</si>
  <si>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</si>
  <si>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</si>
  <si>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</si>
  <si>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</si>
  <si>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</si>
  <si>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</si>
  <si>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</si>
  <si>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</si>
  <si>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</si>
  <si>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</si>
  <si>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</si>
  <si>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</si>
  <si>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</si>
  <si>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</si>
  <si>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</si>
  <si>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</si>
  <si>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</si>
  <si>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</si>
  <si>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</si>
  <si>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</si>
  <si>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</si>
  <si>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</si>
  <si>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</si>
  <si>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</si>
  <si>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</si>
  <si>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</si>
  <si>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</si>
  <si>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</si>
  <si>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</si>
  <si>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</si>
  <si>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</si>
  <si>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</si>
  <si>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</si>
  <si>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</si>
  <si>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</si>
  <si>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</si>
  <si>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</si>
  <si>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</si>
  <si>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</si>
  <si>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</si>
  <si>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</si>
  <si>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</si>
  <si>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</si>
  <si>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</si>
  <si>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</si>
  <si>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</si>
  <si>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</si>
  <si>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</si>
  <si>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</si>
  <si>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</si>
  <si>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</si>
  <si>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</si>
  <si>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</si>
  <si>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</si>
  <si>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</si>
  <si>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</si>
  <si>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</si>
  <si>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</si>
  <si>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</si>
  <si>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</si>
  <si>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</si>
  <si>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</si>
  <si>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</si>
  <si>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</si>
  <si>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</si>
  <si>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</si>
  <si>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</si>
  <si>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</si>
  <si>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</si>
  <si>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</si>
  <si>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</si>
  <si>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</si>
  <si>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</si>
  <si>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</si>
  <si>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</si>
  <si>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</si>
  <si>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</si>
  <si>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</si>
  <si>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</si>
  <si>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</si>
  <si>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</si>
  <si>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</si>
  <si>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</si>
  <si>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</si>
  <si>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</si>
  <si>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</si>
  <si>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</si>
  <si>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</si>
  <si>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</si>
  <si>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</si>
  <si>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</si>
  <si>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</si>
  <si>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</si>
  <si>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</si>
  <si>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</si>
  <si>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</si>
  <si>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</si>
  <si>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</si>
  <si>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</si>
  <si>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</si>
  <si>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</si>
  <si>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</si>
  <si>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</si>
  <si>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</si>
  <si>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</si>
  <si>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</si>
  <si>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</si>
  <si>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</si>
  <si>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</si>
  <si>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</si>
  <si>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</si>
  <si>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</si>
  <si>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</si>
  <si>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</si>
  <si>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</si>
  <si>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</si>
  <si>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</si>
  <si>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</si>
  <si>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</si>
  <si>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</si>
  <si>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</si>
  <si>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</si>
  <si>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</si>
  <si>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</si>
  <si>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</si>
  <si>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</si>
  <si>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</si>
  <si>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</si>
  <si>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</si>
  <si>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</si>
  <si>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</si>
  <si>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</si>
  <si>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</si>
  <si>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</si>
  <si>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</si>
  <si>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</si>
  <si>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</si>
  <si>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</si>
  <si>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</si>
  <si>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</si>
  <si>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</si>
  <si>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</si>
  <si>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</si>
  <si>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</si>
  <si>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</si>
  <si>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</si>
  <si>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</si>
  <si>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</si>
  <si>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</si>
  <si>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</si>
  <si>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</si>
  <si>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</si>
  <si>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</si>
  <si>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</si>
  <si>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</si>
  <si>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</si>
  <si>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</si>
  <si>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</si>
  <si>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</si>
  <si>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</si>
  <si>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</si>
  <si>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</si>
  <si>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</si>
  <si>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</si>
  <si>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</si>
  <si>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</si>
  <si>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</si>
  <si>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</si>
  <si>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</si>
  <si>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</si>
  <si>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</si>
  <si>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</si>
  <si>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</si>
  <si>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</si>
  <si>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</si>
  <si>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</si>
  <si>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</si>
  <si>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</si>
  <si>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</si>
  <si>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</si>
  <si>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</si>
  <si>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</si>
  <si>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</si>
  <si>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</si>
  <si>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</si>
  <si>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</si>
  <si>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</si>
  <si>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</si>
  <si>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</si>
  <si>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</si>
  <si>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</si>
  <si>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</si>
  <si>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</si>
  <si>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</si>
  <si>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</si>
  <si>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</si>
  <si>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</si>
  <si>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</si>
  <si>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</si>
  <si>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</si>
  <si>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</si>
  <si>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</si>
  <si>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</si>
  <si>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</si>
  <si>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</si>
  <si>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</si>
  <si>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</si>
  <si>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</si>
  <si>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</si>
  <si>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</si>
  <si>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</si>
  <si>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</si>
  <si>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</si>
  <si>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</si>
  <si>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</si>
  <si>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</si>
  <si>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</si>
  <si>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</si>
  <si>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</si>
  <si>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</si>
  <si>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</si>
  <si>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</si>
  <si>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</si>
  <si>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</si>
  <si>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</si>
  <si>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</si>
  <si>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</si>
  <si>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</si>
  <si>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</si>
  <si>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</si>
  <si>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</si>
  <si>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</si>
  <si>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</si>
  <si>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</si>
  <si>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</si>
  <si>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</si>
  <si>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</si>
  <si>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</si>
  <si>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</si>
  <si>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</si>
  <si>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</si>
  <si>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</si>
  <si>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</si>
  <si>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</si>
  <si>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</si>
  <si>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</si>
  <si>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</si>
  <si>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</si>
  <si>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</si>
  <si>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</si>
  <si>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</si>
  <si>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</si>
  <si>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</si>
  <si>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</si>
  <si>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</si>
  <si>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</si>
  <si>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</si>
  <si>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</si>
  <si>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</si>
  <si>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</si>
  <si>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</si>
  <si>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</si>
  <si>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</si>
  <si>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</si>
  <si>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</si>
  <si>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</si>
  <si>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</si>
  <si>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</si>
  <si>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</si>
  <si>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</si>
  <si>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</si>
  <si>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</si>
  <si>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</si>
  <si>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</si>
  <si>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</si>
  <si>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</si>
  <si>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</si>
  <si>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</si>
  <si>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</si>
  <si>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</si>
  <si>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</si>
  <si>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</si>
  <si>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</si>
  <si>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</si>
  <si>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</si>
  <si>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</si>
  <si>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</si>
  <si>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</si>
  <si>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</si>
  <si>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</si>
  <si>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</si>
  <si>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</si>
  <si>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</si>
  <si>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</si>
  <si>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</si>
  <si>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</si>
  <si>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</si>
  <si>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</si>
  <si>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</si>
  <si>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</si>
  <si>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</si>
  <si>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</si>
  <si>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</si>
  <si>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</si>
  <si>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</si>
  <si>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</si>
  <si>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</si>
  <si>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</si>
  <si>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</si>
  <si>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</si>
  <si>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</si>
  <si>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</si>
  <si>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</si>
  <si>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</si>
  <si>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</si>
  <si>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</si>
  <si>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</si>
  <si>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</si>
  <si>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</si>
  <si>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</si>
  <si>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</si>
  <si>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</si>
  <si>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</si>
  <si>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</si>
  <si>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</si>
  <si>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</si>
  <si>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</si>
  <si>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</si>
  <si>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</si>
  <si>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</si>
  <si>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</si>
  <si>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</si>
  <si>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</si>
  <si>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</si>
  <si>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</si>
  <si>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</si>
  <si>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</si>
  <si>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</si>
  <si>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</si>
  <si>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</si>
  <si>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</si>
  <si>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</si>
  <si>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</si>
  <si>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</si>
  <si>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</si>
  <si>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</si>
  <si>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</si>
  <si>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</si>
  <si>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</si>
  <si>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</si>
  <si>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</si>
  <si>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</si>
  <si>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</si>
  <si>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</si>
  <si>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</si>
  <si>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</si>
  <si>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</si>
  <si>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</si>
  <si>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</si>
  <si>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</si>
  <si>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</si>
  <si>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</si>
  <si>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</si>
  <si>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</si>
  <si>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</si>
  <si>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</si>
  <si>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</si>
  <si>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</si>
  <si>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</si>
  <si>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</si>
  <si>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</si>
  <si>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</si>
  <si>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</si>
  <si>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</si>
  <si>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</si>
  <si>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</si>
  <si>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</si>
  <si>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</si>
  <si>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</si>
  <si>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</si>
  <si>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</si>
  <si>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</si>
  <si>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</si>
  <si>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</si>
  <si>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</si>
  <si>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</si>
  <si>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</si>
  <si>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</si>
  <si>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</si>
  <si>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</si>
  <si>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</si>
  <si>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</si>
  <si>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</si>
  <si>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</si>
  <si>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</si>
  <si>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</si>
  <si>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</si>
  <si>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</si>
  <si>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</si>
  <si>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</si>
  <si>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</si>
  <si>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</si>
  <si>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</si>
  <si>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</si>
  <si>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</si>
  <si>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</si>
  <si>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</si>
  <si>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</si>
  <si>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</si>
  <si>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</si>
  <si>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</si>
  <si>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</si>
  <si>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</si>
  <si>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</si>
  <si>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</si>
  <si>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</si>
  <si>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</si>
  <si>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</si>
  <si>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</si>
  <si>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</si>
  <si>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</si>
  <si>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</si>
  <si>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</si>
  <si>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</si>
  <si>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</si>
  <si>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</si>
  <si>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</si>
  <si>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</si>
  <si>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</si>
  <si>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</si>
  <si>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</si>
  <si>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</si>
  <si>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</si>
  <si>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</si>
  <si>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</si>
  <si>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</si>
  <si>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</si>
  <si>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</si>
  <si>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</si>
  <si>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</si>
  <si>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</si>
  <si>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</si>
  <si>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</si>
  <si>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</si>
  <si>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</si>
  <si>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</si>
  <si>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</si>
  <si>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</si>
  <si>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</si>
  <si>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</si>
  <si>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</si>
  <si>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</si>
  <si>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</si>
  <si>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</si>
  <si>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</si>
  <si>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</si>
  <si>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</si>
  <si>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</si>
  <si>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</si>
  <si>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</si>
  <si>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</si>
  <si>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</si>
  <si>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</si>
  <si>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</si>
  <si>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</si>
  <si>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</si>
  <si>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</si>
  <si>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</si>
  <si>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</si>
  <si>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</si>
  <si>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</si>
  <si>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</si>
  <si>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</si>
  <si>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</si>
  <si>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</si>
  <si>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</si>
  <si>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</si>
  <si>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</si>
  <si>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</si>
  <si>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</si>
  <si>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</si>
  <si>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</si>
  <si>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</si>
  <si>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</si>
  <si>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</si>
  <si>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</si>
  <si>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</si>
  <si>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</si>
  <si>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</si>
  <si>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</si>
  <si>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</si>
  <si>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</si>
  <si>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</si>
  <si>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</si>
  <si>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</si>
  <si>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</si>
  <si>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</si>
  <si>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</si>
  <si>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</si>
  <si>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</si>
  <si>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</si>
  <si>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</si>
  <si>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</si>
  <si>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</si>
  <si>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</si>
  <si>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</si>
  <si>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</si>
  <si>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</si>
  <si>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</si>
  <si>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</si>
  <si>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</si>
  <si>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</si>
  <si>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</si>
  <si>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</si>
  <si>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</si>
  <si>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</si>
  <si>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</si>
  <si>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</si>
  <si>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</si>
  <si>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</si>
  <si>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</si>
  <si>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</si>
  <si>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</si>
  <si>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</si>
  <si>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</si>
  <si>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</si>
  <si>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</si>
  <si>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</si>
  <si>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</si>
  <si>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</si>
  <si>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</si>
  <si>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</si>
  <si>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</si>
  <si>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</si>
  <si>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</si>
  <si>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</si>
  <si>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</si>
  <si>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</si>
  <si>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</si>
  <si>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</si>
  <si>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</si>
  <si>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</si>
  <si>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</si>
  <si>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</si>
  <si>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</si>
  <si>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</si>
  <si>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</si>
  <si>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</si>
  <si>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</si>
  <si>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</si>
  <si>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</si>
  <si>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</si>
  <si>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</si>
  <si>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</si>
  <si>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</si>
  <si>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</si>
  <si>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</si>
  <si>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</si>
  <si>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</si>
  <si>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</si>
  <si>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</si>
  <si>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</si>
  <si>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</si>
  <si>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</si>
  <si>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</si>
  <si>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</si>
  <si>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</si>
  <si>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</si>
  <si>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</si>
  <si>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</si>
  <si>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</si>
  <si>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</si>
  <si>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</si>
  <si>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</si>
  <si>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</si>
  <si>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</si>
  <si>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</si>
  <si>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</si>
  <si>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</si>
  <si>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</si>
  <si>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</si>
  <si>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</si>
  <si>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</si>
  <si>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</si>
  <si>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</si>
  <si>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</si>
  <si>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</si>
  <si>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</si>
  <si>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</si>
  <si>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</si>
  <si>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</si>
  <si>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</si>
  <si>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</si>
  <si>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</si>
  <si>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</si>
  <si>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</si>
  <si>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</si>
  <si>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</si>
  <si>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</si>
  <si>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</si>
  <si>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</si>
  <si>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</si>
  <si>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</si>
  <si>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</si>
  <si>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</si>
  <si>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</si>
  <si>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</si>
  <si>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</si>
  <si>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</si>
  <si>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</si>
  <si>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</si>
  <si>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</si>
  <si>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</si>
  <si>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</si>
  <si>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</si>
  <si>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</si>
  <si>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</si>
  <si>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</si>
  <si>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</si>
  <si>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</si>
  <si>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</si>
  <si>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</si>
  <si>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</si>
  <si>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</si>
  <si>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</si>
  <si>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</si>
  <si>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</si>
  <si>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</si>
  <si>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</si>
  <si>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</si>
  <si>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</si>
  <si>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</si>
  <si>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</si>
  <si>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</si>
  <si>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</si>
  <si>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</si>
  <si>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</si>
  <si>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</si>
  <si>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</si>
  <si>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</si>
  <si>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</si>
  <si>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</si>
  <si>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</si>
  <si>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</si>
  <si>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</si>
  <si>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</si>
  <si>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</si>
  <si>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</si>
  <si>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</si>
  <si>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</si>
  <si>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</si>
  <si>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</si>
  <si>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</si>
  <si>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</si>
  <si>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</si>
  <si>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</si>
  <si>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</si>
  <si>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</si>
  <si>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</si>
  <si>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</si>
  <si>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</si>
  <si>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</si>
  <si>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</si>
  <si>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</si>
  <si>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</si>
  <si>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</si>
  <si>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</si>
  <si>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</si>
  <si>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</si>
  <si>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</si>
  <si>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</si>
  <si>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</si>
  <si>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</si>
  <si>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</si>
  <si>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</si>
  <si>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</si>
  <si>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</si>
  <si>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</si>
  <si>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</si>
  <si>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</si>
  <si>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</si>
  <si>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</si>
  <si>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</si>
  <si>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</si>
  <si>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</si>
  <si>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</si>
  <si>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</si>
  <si>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</si>
  <si>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</si>
  <si>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</si>
  <si>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</si>
  <si>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</si>
  <si>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</si>
  <si>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</si>
  <si>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</si>
  <si>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</si>
  <si>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</si>
  <si>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</si>
  <si>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</si>
  <si>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</si>
  <si>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</si>
  <si>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</si>
  <si>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</si>
  <si>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</si>
  <si>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</si>
  <si>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</si>
  <si>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</si>
  <si>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</si>
  <si>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</si>
  <si>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</si>
  <si>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</si>
  <si>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</si>
  <si>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</si>
  <si>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</si>
  <si>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</si>
  <si>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</si>
  <si>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</si>
  <si>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</si>
  <si>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</si>
  <si>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</si>
  <si>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</si>
  <si>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</si>
  <si>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</si>
  <si>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</si>
  <si>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</si>
  <si>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</si>
  <si>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</si>
  <si>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</si>
  <si>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</si>
  <si>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</si>
  <si>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</si>
  <si>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</si>
  <si>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</si>
  <si>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</si>
  <si>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</si>
  <si>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</si>
  <si>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</si>
  <si>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</si>
  <si>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</si>
  <si>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</si>
  <si>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</si>
  <si>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</si>
  <si>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</si>
  <si>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</si>
  <si>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</si>
  <si>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</si>
  <si>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</si>
  <si>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</si>
  <si>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</si>
  <si>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</si>
  <si>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</si>
  <si>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</si>
  <si>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</si>
  <si>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</si>
  <si>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</si>
  <si>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</si>
  <si>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</si>
  <si>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</si>
  <si>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</si>
  <si>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</si>
  <si>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</si>
  <si>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</si>
  <si>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</si>
  <si>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</si>
  <si>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</si>
  <si>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</si>
  <si>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</si>
  <si>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</si>
  <si>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</si>
  <si>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</si>
  <si>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</si>
  <si>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</si>
  <si>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</si>
  <si>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</si>
  <si>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</si>
  <si>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</si>
  <si>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</si>
  <si>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</si>
  <si>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</si>
  <si>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</si>
  <si>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</si>
  <si>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</si>
  <si>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</si>
  <si>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</si>
  <si>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</si>
  <si>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</si>
  <si>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</si>
  <si>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</si>
  <si>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</si>
  <si>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</si>
  <si>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</si>
  <si>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</si>
  <si>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</si>
  <si>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</si>
  <si>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</si>
  <si>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</si>
  <si>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</si>
  <si>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</si>
  <si>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</si>
  <si>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</si>
  <si>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</si>
  <si>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</si>
  <si>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</si>
  <si>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</si>
  <si>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</si>
  <si>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</si>
  <si>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</si>
  <si>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</si>
  <si>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</si>
  <si>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</si>
  <si>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</si>
  <si>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</si>
  <si>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</si>
  <si>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</si>
  <si>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</si>
  <si>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</si>
  <si>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</si>
  <si>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</si>
  <si>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</si>
  <si>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</si>
  <si>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</si>
  <si>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</si>
  <si>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</si>
  <si>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</si>
  <si>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</si>
  <si>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</si>
  <si>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</si>
  <si>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</si>
  <si>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</si>
  <si>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</si>
  <si>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</si>
  <si>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</si>
  <si>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</si>
  <si>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</si>
  <si>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</si>
  <si>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</si>
  <si>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</si>
  <si>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</si>
  <si>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</si>
  <si>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</si>
  <si>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</si>
  <si>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</si>
  <si>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</si>
  <si>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</si>
  <si>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</si>
  <si>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</si>
  <si>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</si>
  <si>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</si>
  <si>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</si>
  <si>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</si>
  <si>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</si>
  <si>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</si>
  <si>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</si>
  <si>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</si>
  <si>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</si>
  <si>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</si>
  <si>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</si>
  <si>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</si>
  <si>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</si>
  <si>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</si>
  <si>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</si>
  <si>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</si>
  <si>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</si>
  <si>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</si>
  <si>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</si>
  <si>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</si>
  <si>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</si>
  <si>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</si>
  <si>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</si>
  <si>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</si>
  <si>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</si>
  <si>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</si>
  <si>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</si>
  <si>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</si>
  <si>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</si>
  <si>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</si>
  <si>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</si>
  <si>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</si>
  <si>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</si>
  <si>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</si>
  <si>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</si>
  <si>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</si>
  <si>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</si>
  <si>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</si>
  <si>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</si>
  <si>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</si>
  <si>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</si>
  <si>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</si>
  <si>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</si>
  <si>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</si>
  <si>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</si>
  <si>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</si>
  <si>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</si>
  <si>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</si>
  <si>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</si>
  <si>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</si>
  <si>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</si>
  <si>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</si>
  <si>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</si>
  <si>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</si>
  <si>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</si>
  <si>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</si>
  <si>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</si>
  <si>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</si>
  <si>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</si>
  <si>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</si>
  <si>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</si>
  <si>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</si>
  <si>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</si>
  <si>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</si>
  <si>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</si>
  <si>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</si>
  <si>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</si>
  <si>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</si>
  <si>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</si>
  <si>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</si>
  <si>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</si>
  <si>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</si>
  <si>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</si>
  <si>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</si>
  <si>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</si>
  <si>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</si>
  <si>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</si>
  <si>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</si>
  <si>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</si>
  <si>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</si>
  <si>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</si>
  <si>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</si>
  <si>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</si>
  <si>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</si>
  <si>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</si>
  <si>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</si>
  <si>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</si>
  <si>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</si>
  <si>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</si>
  <si>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</si>
  <si>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</si>
  <si>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</si>
  <si>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</si>
  <si>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</si>
  <si>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</si>
  <si>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</si>
  <si>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</si>
  <si>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</si>
  <si>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</si>
  <si>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</si>
  <si>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</si>
  <si>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</si>
  <si>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</si>
  <si>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</si>
  <si>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</si>
  <si>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</si>
  <si>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</si>
  <si>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</si>
  <si>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</si>
  <si>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</si>
  <si>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</si>
  <si>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</si>
  <si>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</si>
  <si>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</si>
  <si>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</si>
  <si>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</si>
  <si>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</si>
  <si>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</si>
  <si>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</si>
  <si>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</si>
  <si>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</si>
  <si>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</si>
  <si>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</si>
  <si>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</si>
  <si>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</si>
  <si>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</si>
  <si>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</si>
  <si>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</si>
  <si>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</si>
  <si>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</si>
  <si>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</si>
  <si>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</si>
  <si>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</si>
  <si>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</si>
  <si>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</si>
  <si>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</si>
  <si>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</si>
  <si>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</si>
  <si>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</si>
  <si>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</si>
  <si>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</si>
  <si>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</si>
  <si>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</si>
  <si>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</si>
  <si>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</si>
  <si>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</si>
  <si>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</si>
  <si>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</si>
  <si>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</si>
  <si>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</si>
  <si>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</si>
  <si>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</si>
  <si>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</si>
  <si>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</si>
  <si>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</si>
  <si>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</si>
  <si>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</si>
  <si>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</si>
  <si>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</si>
  <si>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</si>
  <si>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</si>
  <si>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</si>
  <si>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</si>
  <si>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</si>
  <si>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</si>
  <si>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</si>
  <si>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</si>
  <si>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</si>
  <si>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</si>
  <si>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</si>
  <si>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</si>
  <si>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</si>
  <si>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</si>
  <si>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</si>
  <si>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</si>
  <si>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</si>
  <si>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</si>
  <si>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</si>
  <si>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</si>
  <si>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</si>
  <si>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</si>
  <si>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</si>
  <si>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</si>
  <si>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</si>
  <si>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</si>
  <si>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</si>
  <si>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</si>
  <si>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</si>
  <si>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</si>
  <si>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</si>
  <si>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</si>
  <si>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</si>
  <si>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</si>
  <si>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</si>
  <si>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</si>
  <si>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</si>
  <si>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</si>
  <si>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</si>
  <si>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</si>
  <si>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</si>
  <si>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</si>
  <si>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</si>
  <si>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</si>
  <si>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</si>
  <si>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</si>
  <si>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</si>
  <si>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</si>
  <si>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</si>
  <si>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</si>
  <si>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</si>
  <si>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</si>
  <si>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</si>
  <si>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</si>
  <si>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</si>
  <si>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</si>
  <si>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</si>
  <si>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</si>
  <si>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</si>
  <si>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</si>
  <si>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</si>
  <si>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</si>
  <si>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</si>
  <si>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</si>
  <si>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</si>
  <si>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</si>
  <si>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</si>
  <si>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</si>
  <si>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</si>
  <si>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</si>
  <si>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</si>
  <si>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</si>
  <si>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</si>
  <si>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</si>
  <si>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</si>
  <si>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</si>
  <si>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</si>
  <si>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</si>
  <si>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</si>
  <si>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</si>
  <si>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</si>
  <si>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</si>
  <si>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</si>
  <si>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</si>
  <si>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</si>
  <si>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</si>
  <si>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</si>
  <si>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</si>
  <si>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</si>
  <si>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</si>
  <si>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</si>
  <si>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</si>
  <si>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</si>
  <si>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</si>
  <si>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</si>
  <si>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</si>
  <si>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</si>
  <si>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</si>
  <si>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</si>
  <si>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</si>
  <si>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</si>
  <si>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</si>
  <si>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</si>
  <si>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</si>
  <si>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</si>
  <si>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</si>
  <si>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</si>
  <si>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</si>
  <si>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</si>
  <si>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</si>
  <si>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</si>
  <si>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</si>
  <si>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</si>
  <si>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</si>
  <si>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</si>
  <si>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</si>
  <si>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</si>
  <si>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</si>
  <si>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</si>
  <si>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</si>
  <si>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</si>
  <si>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</si>
  <si>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</si>
  <si>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</si>
  <si>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</si>
  <si>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</si>
  <si>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</si>
  <si>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</si>
  <si>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</si>
  <si>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</si>
  <si>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</si>
  <si>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</si>
  <si>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</si>
  <si>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</si>
  <si>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</si>
  <si>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</si>
  <si>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</si>
  <si>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</si>
  <si>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</si>
  <si>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</si>
  <si>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</si>
  <si>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</si>
  <si>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</si>
  <si>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</si>
  <si>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</si>
  <si>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</si>
  <si>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</si>
  <si>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</si>
  <si>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</si>
  <si>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</si>
  <si>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</si>
  <si>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</si>
  <si>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</si>
  <si>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</si>
  <si>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</si>
  <si>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</si>
  <si>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</si>
  <si>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</si>
  <si>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</si>
  <si>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</si>
  <si>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</si>
  <si>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</si>
  <si>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</si>
  <si>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</si>
  <si>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</si>
  <si>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</si>
  <si>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</si>
  <si>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</si>
  <si>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</si>
  <si>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</si>
  <si>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</si>
  <si>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</si>
  <si>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</si>
  <si>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</si>
  <si>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</si>
  <si>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</si>
  <si>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</si>
  <si>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</si>
  <si>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</si>
  <si>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</si>
  <si>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</si>
  <si>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</si>
  <si>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</si>
  <si>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</si>
  <si>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</si>
  <si>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</si>
  <si>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</si>
  <si>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</si>
  <si>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</si>
  <si>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</si>
  <si>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</si>
  <si>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</si>
  <si>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</si>
  <si>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</si>
  <si>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</si>
  <si>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</si>
  <si>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</si>
  <si>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</si>
  <si>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</si>
  <si>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</si>
  <si>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</si>
  <si>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</si>
  <si>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</si>
  <si>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</si>
  <si>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</si>
  <si>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</si>
  <si>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</si>
  <si>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</si>
  <si>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</si>
  <si>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</si>
  <si>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</si>
  <si>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</si>
  <si>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</si>
  <si>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</si>
  <si>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</si>
  <si>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</si>
  <si>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</si>
  <si>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</si>
  <si>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</si>
  <si>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</si>
  <si>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</si>
  <si>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</si>
  <si>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</si>
  <si>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</si>
  <si>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</si>
  <si>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</si>
  <si>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</si>
  <si>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</si>
  <si>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</si>
  <si>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</si>
  <si>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</si>
  <si>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</si>
  <si>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</si>
  <si>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</si>
  <si>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</si>
  <si>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</si>
  <si>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</si>
  <si>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</si>
  <si>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</si>
  <si>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</si>
  <si>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</si>
  <si>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</si>
  <si>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</si>
  <si>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</si>
  <si>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</si>
  <si>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</si>
  <si>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</si>
  <si>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</si>
  <si>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</si>
  <si>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</si>
  <si>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</si>
  <si>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</si>
  <si>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</si>
  <si>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</si>
  <si>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</si>
  <si>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</si>
  <si>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</si>
  <si>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</si>
  <si>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</si>
  <si>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</si>
  <si>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</si>
  <si>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</si>
  <si>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</si>
  <si>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</si>
  <si>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</si>
  <si>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</si>
  <si>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</si>
  <si>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</si>
  <si>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</si>
  <si>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</si>
  <si>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</si>
  <si>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</si>
  <si>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</si>
  <si>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</si>
  <si>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</si>
  <si>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</si>
  <si>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</si>
  <si>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</si>
  <si>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</si>
  <si>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</si>
  <si>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</si>
  <si>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</si>
  <si>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</si>
  <si>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</si>
  <si>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</si>
  <si>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</si>
  <si>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</si>
  <si>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</si>
  <si>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</si>
  <si>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</si>
  <si>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</si>
  <si>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</si>
  <si>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</si>
  <si>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</si>
  <si>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</si>
  <si>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</si>
  <si>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</si>
  <si>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</si>
  <si>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</si>
  <si>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</si>
  <si>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</si>
  <si>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</si>
  <si>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</si>
  <si>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</si>
  <si>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</si>
  <si>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</si>
  <si>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</si>
  <si>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</si>
  <si>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</si>
  <si>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</si>
  <si>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</si>
  <si>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</si>
  <si>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</si>
  <si>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</si>
  <si>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</si>
  <si>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</si>
  <si>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</si>
  <si>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</si>
  <si>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</si>
  <si>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</si>
  <si>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</si>
  <si>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</si>
  <si>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</si>
  <si>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</si>
  <si>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</si>
  <si>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</si>
  <si>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</si>
  <si>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</si>
  <si>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</si>
  <si>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</si>
  <si>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</si>
  <si>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</si>
  <si>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</si>
  <si>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</si>
  <si>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</si>
  <si>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</si>
  <si>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</si>
  <si>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</si>
  <si>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</si>
  <si>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</si>
  <si>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</si>
  <si>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</si>
  <si>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</si>
  <si>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</si>
  <si>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</si>
  <si>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</si>
  <si>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</si>
  <si>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</si>
  <si>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</si>
  <si>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</si>
  <si>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</si>
  <si>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</si>
  <si>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</si>
  <si>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</si>
  <si>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</si>
  <si>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</si>
  <si>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</si>
  <si>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</si>
  <si>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</si>
  <si>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</si>
  <si>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</si>
  <si>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</si>
  <si>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</si>
  <si>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</si>
  <si>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</si>
  <si>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</si>
  <si>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</si>
  <si>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</si>
  <si>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</si>
  <si>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</si>
  <si>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</si>
  <si>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</si>
  <si>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</si>
  <si>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</si>
  <si>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</si>
  <si>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</si>
  <si>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</si>
  <si>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</si>
  <si>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</si>
  <si>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</si>
  <si>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</si>
  <si>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</si>
  <si>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</si>
  <si>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</si>
  <si>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</si>
  <si>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</si>
  <si>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</si>
  <si>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</si>
  <si>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</si>
  <si>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</si>
  <si>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</si>
  <si>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</si>
  <si>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</si>
  <si>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</si>
  <si>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</si>
  <si>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</si>
  <si>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</si>
  <si>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</si>
  <si>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</si>
  <si>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</si>
  <si>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</si>
  <si>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</si>
  <si>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</si>
  <si>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</si>
  <si>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</si>
  <si>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</si>
  <si>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</si>
  <si>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</si>
  <si>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</si>
  <si>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</si>
  <si>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</si>
  <si>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</si>
  <si>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</si>
  <si>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</si>
  <si>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</si>
  <si>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</si>
  <si>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</si>
  <si>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</si>
  <si>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</si>
  <si>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</si>
  <si>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</si>
  <si>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</si>
  <si>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</si>
  <si>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</si>
  <si>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</si>
  <si>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</si>
  <si>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</si>
  <si>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</si>
  <si>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</si>
  <si>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</si>
  <si>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</si>
  <si>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</si>
  <si>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</si>
  <si>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</si>
  <si>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</si>
  <si>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</si>
  <si>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</si>
  <si>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</si>
  <si>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</si>
  <si>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</si>
  <si>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</si>
  <si>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</si>
  <si>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</si>
  <si>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</si>
  <si>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</si>
  <si>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</si>
  <si>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</si>
  <si>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</si>
  <si>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</si>
  <si>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</si>
  <si>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</si>
  <si>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</si>
  <si>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</si>
  <si>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</si>
  <si>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</si>
  <si>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</si>
  <si>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</si>
  <si>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</si>
  <si>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</si>
  <si>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</si>
  <si>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</si>
  <si>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</si>
  <si>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</si>
  <si>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</si>
  <si>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</si>
  <si>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</si>
  <si>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</si>
  <si>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</si>
  <si>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</si>
  <si>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</si>
  <si>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</si>
  <si>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</si>
  <si>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</si>
  <si>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</si>
  <si>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</si>
  <si>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</si>
  <si>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</si>
  <si>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</si>
  <si>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</si>
  <si>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</si>
  <si>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</si>
  <si>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</si>
  <si>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</si>
  <si>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</si>
  <si>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</si>
  <si>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</si>
  <si>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</si>
  <si>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</si>
  <si>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</si>
  <si>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</si>
  <si>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</si>
  <si>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</si>
  <si>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</si>
  <si>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</si>
  <si>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</si>
  <si>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</si>
  <si>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</si>
  <si>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</si>
  <si>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</si>
  <si>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</si>
  <si>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</si>
  <si>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</si>
  <si>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</si>
  <si>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</si>
  <si>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</si>
  <si>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</si>
  <si>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</si>
  <si>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</si>
  <si>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</si>
  <si>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</si>
  <si>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</si>
  <si>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</si>
  <si>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</si>
  <si>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</si>
  <si>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</si>
  <si>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</si>
  <si>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</si>
  <si>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</si>
  <si>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</si>
  <si>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</si>
  <si>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</si>
  <si>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</si>
  <si>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</si>
  <si>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</si>
  <si>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</si>
  <si>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</si>
  <si>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</si>
  <si>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</si>
  <si>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</si>
  <si>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</si>
  <si>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</si>
  <si>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</si>
  <si>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</si>
  <si>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</si>
  <si>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</si>
  <si>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</si>
  <si>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</si>
  <si>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</si>
  <si>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</si>
  <si>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</si>
  <si>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</si>
  <si>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</si>
  <si>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</si>
  <si>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</si>
  <si>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</si>
  <si>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</si>
  <si>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</si>
  <si>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</si>
  <si>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</si>
  <si>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</si>
  <si>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</si>
  <si>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</si>
  <si>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</si>
  <si>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</si>
  <si>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</si>
  <si>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</si>
  <si>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</si>
  <si>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</si>
  <si>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</si>
  <si>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</si>
  <si>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</si>
  <si>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</si>
  <si>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</si>
  <si>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</si>
  <si>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</si>
  <si>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</si>
  <si>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</si>
  <si>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</si>
  <si>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</si>
  <si>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</si>
  <si>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</si>
  <si>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</si>
  <si>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</si>
  <si>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</si>
  <si>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</si>
  <si>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</si>
  <si>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</si>
  <si>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</si>
  <si>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</si>
  <si>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</si>
  <si>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</si>
  <si>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</si>
  <si>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</si>
  <si>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</si>
  <si>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</si>
  <si>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</si>
  <si>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</si>
  <si>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</si>
  <si>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</si>
  <si>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</si>
  <si>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</si>
  <si>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</si>
  <si>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</si>
  <si>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</si>
  <si>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</si>
  <si>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</si>
  <si>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</si>
  <si>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</si>
  <si>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</si>
  <si>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</si>
  <si>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</si>
  <si>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</si>
  <si>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</si>
  <si>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</si>
  <si>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</si>
  <si>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</si>
  <si>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</si>
  <si>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</si>
  <si>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</si>
  <si>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</si>
  <si>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</si>
  <si>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</si>
  <si>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</si>
  <si>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</si>
  <si>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</si>
  <si>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</si>
  <si>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</si>
  <si>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</si>
  <si>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</si>
  <si>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</si>
  <si>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</si>
  <si>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</si>
  <si>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</si>
  <si>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</si>
  <si>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</si>
  <si>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</si>
  <si>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</si>
  <si>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</si>
  <si>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</si>
  <si>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</si>
  <si>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</si>
  <si>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</si>
  <si>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</si>
  <si>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</si>
  <si>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</si>
  <si>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</si>
  <si>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</si>
  <si>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</si>
  <si>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</si>
  <si>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</si>
  <si>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</si>
  <si>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</si>
  <si>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</si>
  <si>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</si>
  <si>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</si>
  <si>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</si>
  <si>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</si>
  <si>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</si>
  <si>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</si>
  <si>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</si>
  <si>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</si>
  <si>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</si>
  <si>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</si>
  <si>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</si>
  <si>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</si>
  <si>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</si>
  <si>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</si>
  <si>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</si>
  <si>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</si>
  <si>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</si>
  <si>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</si>
  <si>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</si>
  <si>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</si>
  <si>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</si>
  <si>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</si>
  <si>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</si>
  <si>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</si>
  <si>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</si>
  <si>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</si>
  <si>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</si>
  <si>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</si>
  <si>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</si>
  <si>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</si>
  <si>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</si>
  <si>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</si>
  <si>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</si>
  <si>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</si>
  <si>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</si>
  <si>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</si>
  <si>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</si>
  <si>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</si>
  <si>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</si>
  <si>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</si>
  <si>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</si>
  <si>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</si>
  <si>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</si>
  <si>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</si>
  <si>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</si>
  <si>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</si>
  <si>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</si>
  <si>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</si>
  <si>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</si>
  <si>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</si>
  <si>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</si>
  <si>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</si>
  <si>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</si>
  <si>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</si>
  <si>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</si>
  <si>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</si>
  <si>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</si>
  <si>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</si>
  <si>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</si>
  <si>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</si>
  <si>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</si>
  <si>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</si>
  <si>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</si>
  <si>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</si>
  <si>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</si>
  <si>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</si>
  <si>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</si>
  <si>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</si>
  <si>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</si>
  <si>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</si>
  <si>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</si>
  <si>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</si>
  <si>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</si>
  <si>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</si>
  <si>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</si>
  <si>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</si>
  <si>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</si>
  <si>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</si>
  <si>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</si>
  <si>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</si>
  <si>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</si>
  <si>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</si>
  <si>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</si>
  <si>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</si>
  <si>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</si>
  <si>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</si>
  <si>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</si>
  <si>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</si>
  <si>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</si>
  <si>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</si>
  <si>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</si>
  <si>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</si>
  <si>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</si>
  <si>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</si>
  <si>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</si>
  <si>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</si>
  <si>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</si>
  <si>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</si>
  <si>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</si>
  <si>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</si>
  <si>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</si>
  <si>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</si>
  <si>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</si>
  <si>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</si>
  <si>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</si>
  <si>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</si>
  <si>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</si>
  <si>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</si>
  <si>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</si>
  <si>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</si>
  <si>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</si>
  <si>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</si>
  <si>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</si>
  <si>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</si>
  <si>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</si>
  <si>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</si>
  <si>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</si>
  <si>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</si>
  <si>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</si>
  <si>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</si>
  <si>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</si>
  <si>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</si>
  <si>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</si>
  <si>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</si>
  <si>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</si>
  <si>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</si>
  <si>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</si>
  <si>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</si>
  <si>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</si>
  <si>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</si>
  <si>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</si>
  <si>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</si>
  <si>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</si>
  <si>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</si>
  <si>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</si>
  <si>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</si>
  <si>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</si>
  <si>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</si>
  <si>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</si>
  <si>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</si>
  <si>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</si>
  <si>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</si>
  <si>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</si>
  <si>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</si>
  <si>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</si>
  <si>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</si>
  <si>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</si>
  <si>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</si>
  <si>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</si>
  <si>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</si>
  <si>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</si>
  <si>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</si>
  <si>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</si>
  <si>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</si>
  <si>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</si>
  <si>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</si>
  <si>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</si>
  <si>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</si>
  <si>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</si>
  <si>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</si>
  <si>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</si>
  <si>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</si>
  <si>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</si>
  <si>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</si>
  <si>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</si>
  <si>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</si>
  <si>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</si>
  <si>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</si>
  <si>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</si>
  <si>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</si>
  <si>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</si>
  <si>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</si>
  <si>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</si>
  <si>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</si>
  <si>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</si>
  <si>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</si>
  <si>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</si>
  <si>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</si>
  <si>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</si>
  <si>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</si>
  <si>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</si>
  <si>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</si>
  <si>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</si>
  <si>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</si>
  <si>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</si>
  <si>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</si>
  <si>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</si>
  <si>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</si>
  <si>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</si>
  <si>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</si>
  <si>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</si>
  <si>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</si>
  <si>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</si>
  <si>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</si>
  <si>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</si>
  <si>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</si>
  <si>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</si>
  <si>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</si>
  <si>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</si>
  <si>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</si>
  <si>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</si>
  <si>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</si>
  <si>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</si>
  <si>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</si>
  <si>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</si>
  <si>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</si>
  <si>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</si>
  <si>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</si>
  <si>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</si>
  <si>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</si>
  <si>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</si>
  <si>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</si>
  <si>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</si>
  <si>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</si>
  <si>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</si>
  <si>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</si>
  <si>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</si>
  <si>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</si>
  <si>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</si>
  <si>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</si>
  <si>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</si>
  <si>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</si>
  <si>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</si>
  <si>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</si>
  <si>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</si>
  <si>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</si>
  <si>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</si>
  <si>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</si>
  <si>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</si>
  <si>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</si>
  <si>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</si>
  <si>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</si>
  <si>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</si>
  <si>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</si>
  <si>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</si>
  <si>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</si>
  <si>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</si>
  <si>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</si>
  <si>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</si>
  <si>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</si>
  <si>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</si>
  <si>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</si>
  <si>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</si>
  <si>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</si>
  <si>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</si>
  <si>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</si>
  <si>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</si>
  <si>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</si>
  <si>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</si>
  <si>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</si>
  <si>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</si>
  <si>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</si>
  <si>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</si>
  <si>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</si>
  <si>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</si>
  <si>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</si>
  <si>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</si>
  <si>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</si>
  <si>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</si>
  <si>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</si>
  <si>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</si>
  <si>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</si>
  <si>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</si>
  <si>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</si>
  <si>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</si>
  <si>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</si>
  <si>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</si>
  <si>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</si>
  <si>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</si>
  <si>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</si>
  <si>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</si>
  <si>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</si>
  <si>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</si>
  <si>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</si>
  <si>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</si>
  <si>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</si>
  <si>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</si>
  <si>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</si>
  <si>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</si>
  <si>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</si>
  <si>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</si>
  <si>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</si>
  <si>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</si>
  <si>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</si>
  <si>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</si>
  <si>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</si>
  <si>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</si>
  <si>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</si>
  <si>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</si>
  <si>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</si>
  <si>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</si>
  <si>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</si>
  <si>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</si>
  <si>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</si>
  <si>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</si>
  <si>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</si>
  <si>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</si>
  <si>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</si>
  <si>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</si>
  <si>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</si>
  <si>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</si>
  <si>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</si>
  <si>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</si>
  <si>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</si>
  <si>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</si>
  <si>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</si>
  <si>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</si>
  <si>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</si>
  <si>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</si>
  <si>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</si>
  <si>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</si>
  <si>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</si>
  <si>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</si>
  <si>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</si>
  <si>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</si>
  <si>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</si>
  <si>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</si>
  <si>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</si>
  <si>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</si>
  <si>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</si>
  <si>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</si>
  <si>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</si>
  <si>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</si>
  <si>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</si>
  <si>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</si>
  <si>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</si>
  <si>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</si>
  <si>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</si>
  <si>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</si>
  <si>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</si>
  <si>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</si>
  <si>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</si>
  <si>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</si>
  <si>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</si>
  <si>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</si>
  <si>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</si>
  <si>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</si>
  <si>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</si>
  <si>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</si>
  <si>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</si>
  <si>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</si>
  <si>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</si>
  <si>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</si>
  <si>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</si>
  <si>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</si>
  <si>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</si>
  <si>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</si>
  <si>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</si>
  <si>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</si>
  <si>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</si>
  <si>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</si>
  <si>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</si>
  <si>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</si>
  <si>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</si>
  <si>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</si>
  <si>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</si>
  <si>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</si>
  <si>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</si>
  <si>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</si>
  <si>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</si>
  <si>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</si>
  <si>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</si>
  <si>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</si>
  <si>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</si>
  <si>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</si>
  <si>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</si>
  <si>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</si>
  <si>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</si>
  <si>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</si>
  <si>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</si>
  <si>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</si>
  <si>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</si>
  <si>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</si>
  <si>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</si>
  <si>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</si>
  <si>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</si>
  <si>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</si>
  <si>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</si>
  <si>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</si>
  <si>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</si>
  <si>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</si>
  <si>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</si>
  <si>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</si>
  <si>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</si>
  <si>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</si>
  <si>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</si>
  <si>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</si>
  <si>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</si>
  <si>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</si>
  <si>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</si>
  <si>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</si>
  <si>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</si>
  <si>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</si>
  <si>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</si>
  <si>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</si>
  <si>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</si>
  <si>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</si>
  <si>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</si>
  <si>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</si>
  <si>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</si>
  <si>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</si>
  <si>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</si>
  <si>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</si>
  <si>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</si>
  <si>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</si>
  <si>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</si>
  <si>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</si>
  <si>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</si>
  <si>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</si>
  <si>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</si>
  <si>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</si>
  <si>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</si>
  <si>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</si>
  <si>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</si>
  <si>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</si>
  <si>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</si>
  <si>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</si>
  <si>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</si>
  <si>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</si>
  <si>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</si>
  <si>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</si>
  <si>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</si>
  <si>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</si>
  <si>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</si>
  <si>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</si>
  <si>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</si>
  <si>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</si>
  <si>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</si>
  <si>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</si>
  <si>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</si>
  <si>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</si>
  <si>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</si>
  <si>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</si>
  <si>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</si>
  <si>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</si>
  <si>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</si>
  <si>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</si>
  <si>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</si>
  <si>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</si>
  <si>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</si>
  <si>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</si>
  <si>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</si>
  <si>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</si>
  <si>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</si>
  <si>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</si>
  <si>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</si>
  <si>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</si>
  <si>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</si>
  <si>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</si>
  <si>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</si>
  <si>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</si>
  <si>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</si>
  <si>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</si>
  <si>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</si>
  <si>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</si>
  <si>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</si>
  <si>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</si>
  <si>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</si>
  <si>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</si>
  <si>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</si>
  <si>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</si>
  <si>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</si>
  <si>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</si>
  <si>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</si>
  <si>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</si>
  <si>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</si>
  <si>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</si>
  <si>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</si>
  <si>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</si>
  <si>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</si>
  <si>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</si>
  <si>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</si>
  <si>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</si>
  <si>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</si>
  <si>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</si>
  <si>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</si>
  <si>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</si>
  <si>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</si>
  <si>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</si>
  <si>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</si>
  <si>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</si>
  <si>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</si>
  <si>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</si>
  <si>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</si>
  <si>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</si>
  <si>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</si>
  <si>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</si>
  <si>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</si>
  <si>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</si>
  <si>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</si>
  <si>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</si>
  <si>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</si>
  <si>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</si>
  <si>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</si>
  <si>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</si>
  <si>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</si>
  <si>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</si>
  <si>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</si>
  <si>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</si>
  <si>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</si>
  <si>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</si>
  <si>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</si>
  <si>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</si>
  <si>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</si>
  <si>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</si>
  <si>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</si>
  <si>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</si>
  <si>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</si>
  <si>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</si>
  <si>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</si>
  <si>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</si>
  <si>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</si>
  <si>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</si>
  <si>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</si>
  <si>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</si>
  <si>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</si>
  <si>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</si>
  <si>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</si>
  <si>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</si>
  <si>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</si>
  <si>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</si>
  <si>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</si>
  <si>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</si>
  <si>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</si>
  <si>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</si>
  <si>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</si>
  <si>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</si>
  <si>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</si>
  <si>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</si>
  <si>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</si>
  <si>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</si>
  <si>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</si>
  <si>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</si>
  <si>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</si>
  <si>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</si>
  <si>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</si>
  <si>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</si>
  <si>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</si>
  <si>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</si>
  <si>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</si>
  <si>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</si>
  <si>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</si>
  <si>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</si>
  <si>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</si>
  <si>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</si>
  <si>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</si>
  <si>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</si>
  <si>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</si>
  <si>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</si>
  <si>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</si>
  <si>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</si>
  <si>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</si>
  <si>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</si>
  <si>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</si>
  <si>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</si>
  <si>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</si>
  <si>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</si>
  <si>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</si>
  <si>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</si>
  <si>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</si>
  <si>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</si>
  <si>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</si>
  <si>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</si>
  <si>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</si>
  <si>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</si>
  <si>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</si>
  <si>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</si>
  <si>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</si>
  <si>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</si>
  <si>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</si>
  <si>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</si>
  <si>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</si>
  <si>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</si>
  <si>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</si>
  <si>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</si>
  <si>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</si>
  <si>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</si>
  <si>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</si>
  <si>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</si>
  <si>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</si>
  <si>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</si>
  <si>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</si>
  <si>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</si>
  <si>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</si>
  <si>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</si>
  <si>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</si>
  <si>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</si>
  <si>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</si>
  <si>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</si>
  <si>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</si>
  <si>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</si>
  <si>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</si>
  <si>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</si>
  <si>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</si>
  <si>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</si>
  <si>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</si>
  <si>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</si>
  <si>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</si>
  <si>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</si>
  <si>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</si>
  <si>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</si>
  <si>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</si>
  <si>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</si>
  <si>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</si>
  <si>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</si>
  <si>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</si>
  <si>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</si>
  <si>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</si>
  <si>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</si>
  <si>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</si>
  <si>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</si>
  <si>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</si>
  <si>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</si>
  <si>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</si>
  <si>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</si>
  <si>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</si>
  <si>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</si>
  <si>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</si>
  <si>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</si>
  <si>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</si>
  <si>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</si>
  <si>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</si>
  <si>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</si>
  <si>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</si>
  <si>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</si>
  <si>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</si>
  <si>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</si>
  <si>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</si>
  <si>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</si>
  <si>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</si>
  <si>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</si>
  <si>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</si>
  <si>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</si>
  <si>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</si>
  <si>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</si>
  <si>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</si>
  <si>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</si>
  <si>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</si>
  <si>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</si>
  <si>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</si>
  <si>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</si>
  <si>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</si>
  <si>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</si>
  <si>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</si>
  <si>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</si>
  <si>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</si>
  <si>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</si>
  <si>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</si>
  <si>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</si>
  <si>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</si>
  <si>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</si>
  <si>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</si>
  <si>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</si>
  <si>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</si>
  <si>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</si>
  <si>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</si>
  <si>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</si>
  <si>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</si>
  <si>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</si>
  <si>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</si>
  <si>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</si>
  <si>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</si>
  <si>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</si>
  <si>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</si>
  <si>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</si>
  <si>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</si>
  <si>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</si>
  <si>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</si>
  <si>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</si>
  <si>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</si>
  <si>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</si>
  <si>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</si>
  <si>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</si>
  <si>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</si>
  <si>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</si>
  <si>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</si>
  <si>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</si>
  <si>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</si>
  <si>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</si>
  <si>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</si>
  <si>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</si>
  <si>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</si>
  <si>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</si>
  <si>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</si>
  <si>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</si>
  <si>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</si>
  <si>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</si>
  <si>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</si>
  <si>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</si>
  <si>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</si>
  <si>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</si>
  <si>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</si>
  <si>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</si>
  <si>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</si>
  <si>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</si>
  <si>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</si>
  <si>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</si>
  <si>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</si>
  <si>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</si>
  <si>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</si>
  <si>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</si>
  <si>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</si>
  <si>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</si>
  <si>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</si>
  <si>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</si>
  <si>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</si>
  <si>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</si>
  <si>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</si>
  <si>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</si>
  <si>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</si>
  <si>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</si>
  <si>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</si>
  <si>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</si>
  <si>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</si>
  <si>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</si>
  <si>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</si>
  <si>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</si>
  <si>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</si>
  <si>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</si>
  <si>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</si>
  <si>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</si>
  <si>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</si>
  <si>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</si>
  <si>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</si>
  <si>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</si>
  <si>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</si>
  <si>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</si>
  <si>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</si>
  <si>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</si>
  <si>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</si>
  <si>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</si>
  <si>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</si>
  <si>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</si>
  <si>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</si>
  <si>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</si>
  <si>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</si>
  <si>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</si>
  <si>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</si>
  <si>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</si>
  <si>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</si>
  <si>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</si>
  <si>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</si>
  <si>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</si>
  <si>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</si>
  <si>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</si>
  <si>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</si>
  <si>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</si>
  <si>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</si>
  <si>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</si>
  <si>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</si>
  <si>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</si>
  <si>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</si>
  <si>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</si>
  <si>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</si>
  <si>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</si>
  <si>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</si>
  <si>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</si>
  <si>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</si>
  <si>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</si>
  <si>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</si>
  <si>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</si>
  <si>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</si>
  <si>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</si>
  <si>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</si>
  <si>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</si>
  <si>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</si>
  <si>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</si>
  <si>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</si>
  <si>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</si>
  <si>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</si>
  <si>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</si>
  <si>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</si>
  <si>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</si>
  <si>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</si>
  <si>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</si>
  <si>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</si>
  <si>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</si>
  <si>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</si>
  <si>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</si>
  <si>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</si>
  <si>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</si>
  <si>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</si>
  <si>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</si>
  <si>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</si>
  <si>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</si>
  <si>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</si>
  <si>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</si>
  <si>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</si>
  <si>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</si>
  <si>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</si>
  <si>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</si>
  <si>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</si>
  <si>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</si>
  <si>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</si>
  <si>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</si>
  <si>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</si>
  <si>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</si>
  <si>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</si>
  <si>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</si>
  <si>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</si>
  <si>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</si>
  <si>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</si>
  <si>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</si>
  <si>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</si>
  <si>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</si>
  <si>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</si>
  <si>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</si>
  <si>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</si>
  <si>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</si>
  <si>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</si>
  <si>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</si>
  <si>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</si>
  <si>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</si>
  <si>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</si>
  <si>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</si>
  <si>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</si>
  <si>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</si>
  <si>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</si>
  <si>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</si>
  <si>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</si>
  <si>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</si>
  <si>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</si>
  <si>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</si>
  <si>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</si>
  <si>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</si>
  <si>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</si>
  <si>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</si>
  <si>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</si>
  <si>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</si>
  <si>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</si>
  <si>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</si>
  <si>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</si>
  <si>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</si>
  <si>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</si>
  <si>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</si>
  <si>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</si>
  <si>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</si>
  <si>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</si>
  <si>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</si>
  <si>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</si>
  <si>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</si>
  <si>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</si>
  <si>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</si>
  <si>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</si>
  <si>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</si>
  <si>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</si>
  <si>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</si>
  <si>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</si>
  <si>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</si>
  <si>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</si>
  <si>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</si>
  <si>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</si>
  <si>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</si>
  <si>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</si>
  <si>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</si>
  <si>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</si>
  <si>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</si>
  <si>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</si>
  <si>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</si>
  <si>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</si>
  <si>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</si>
  <si>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</si>
  <si>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</si>
  <si>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</si>
  <si>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</si>
  <si>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</si>
  <si>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</si>
  <si>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</si>
  <si>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</si>
  <si>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</si>
  <si>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</si>
  <si>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</si>
  <si>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</si>
  <si>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</si>
  <si>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</si>
  <si>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</si>
  <si>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</si>
  <si>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</si>
  <si>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</si>
  <si>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</si>
  <si>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</si>
  <si>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</si>
  <si>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</si>
  <si>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</si>
  <si>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</si>
  <si>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</si>
  <si>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</si>
  <si>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</si>
  <si>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</si>
  <si>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</si>
  <si>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</si>
  <si>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</si>
  <si>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</si>
  <si>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</si>
  <si>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</si>
  <si>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</si>
  <si>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</si>
  <si>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</si>
  <si>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</si>
  <si>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</si>
  <si>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</si>
  <si>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</si>
  <si>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</si>
  <si>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</si>
  <si>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</si>
  <si>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</si>
  <si>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</si>
  <si>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</si>
  <si>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</si>
  <si>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</si>
  <si>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</si>
  <si>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</si>
  <si>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</si>
  <si>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</si>
  <si>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</si>
  <si>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</si>
  <si>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</si>
  <si>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</si>
  <si>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</si>
  <si>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</si>
  <si>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</si>
  <si>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</si>
  <si>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</si>
  <si>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</si>
  <si>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</si>
  <si>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</si>
  <si>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</si>
  <si>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</si>
  <si>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</si>
  <si>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</si>
  <si>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</si>
  <si>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</si>
  <si>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</si>
  <si>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</si>
  <si>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</si>
  <si>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</si>
  <si>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</si>
  <si>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</si>
  <si>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</si>
  <si>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</si>
  <si>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</si>
  <si>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</si>
  <si>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</si>
  <si>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</si>
  <si>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</si>
  <si>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</si>
  <si>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</si>
  <si>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</si>
  <si>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</si>
  <si>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</si>
  <si>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</si>
  <si>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</si>
  <si>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</si>
  <si>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</si>
  <si>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</si>
  <si>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</si>
  <si>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</si>
  <si>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</si>
  <si>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</si>
  <si>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</si>
  <si>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</si>
  <si>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</si>
  <si>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</si>
  <si>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</si>
  <si>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</si>
  <si>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</si>
  <si>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</si>
  <si>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</si>
  <si>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</si>
  <si>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</si>
  <si>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</si>
  <si>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</si>
  <si>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</si>
  <si>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</si>
  <si>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</si>
  <si>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</si>
  <si>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</si>
  <si>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</si>
  <si>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</si>
  <si>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</si>
  <si>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</si>
  <si>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</si>
  <si>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</si>
  <si>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</si>
  <si>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</si>
  <si>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</si>
  <si>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</si>
  <si>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</si>
  <si>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</si>
  <si>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</si>
  <si>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</si>
  <si>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</si>
  <si>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</si>
  <si>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</si>
  <si>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</si>
  <si>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</si>
  <si>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</si>
  <si>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</si>
  <si>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</si>
  <si>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</si>
  <si>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</si>
  <si>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</si>
  <si>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</si>
  <si>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</si>
  <si>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</si>
  <si>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</si>
  <si>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</si>
  <si>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</si>
  <si>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</si>
  <si>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</si>
  <si>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</si>
  <si>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</si>
  <si>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</si>
  <si>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</si>
  <si>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</si>
  <si>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</si>
  <si>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</si>
  <si>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</si>
  <si>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</si>
  <si>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</si>
  <si>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</si>
  <si>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</si>
  <si>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</si>
  <si>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</si>
  <si>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</si>
  <si>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</si>
  <si>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</si>
  <si>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</si>
  <si>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</si>
  <si>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</si>
  <si>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</si>
  <si>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</si>
  <si>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</si>
  <si>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</si>
  <si>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</si>
  <si>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</si>
  <si>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</si>
  <si>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</si>
  <si>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</si>
  <si>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</si>
  <si>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</si>
  <si>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</si>
  <si>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</si>
  <si>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</si>
  <si>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</si>
  <si>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</si>
  <si>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</si>
  <si>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</si>
  <si>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</si>
  <si>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</si>
  <si>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</si>
  <si>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</si>
  <si>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</si>
  <si>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</si>
  <si>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</si>
  <si>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</si>
  <si>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</si>
  <si>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</si>
  <si>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</si>
  <si>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</si>
  <si>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</si>
  <si>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</si>
  <si>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</si>
  <si>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</si>
  <si>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</si>
  <si>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</si>
  <si>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</si>
  <si>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</si>
  <si>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</si>
  <si>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</si>
  <si>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</si>
  <si>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</si>
  <si>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</si>
  <si>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</si>
  <si>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</si>
  <si>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</si>
  <si>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</si>
  <si>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</si>
  <si>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</si>
  <si>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</si>
  <si>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</si>
  <si>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</si>
  <si>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</si>
  <si>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</si>
  <si>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</si>
  <si>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</si>
  <si>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</si>
  <si>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</si>
  <si>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</si>
  <si>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</si>
  <si>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</si>
  <si>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</si>
  <si>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</si>
  <si>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</si>
  <si>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</si>
  <si>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</si>
  <si>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</si>
  <si>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</si>
  <si>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</si>
  <si>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</si>
  <si>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</si>
  <si>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</si>
  <si>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</si>
  <si>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</si>
  <si>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</si>
  <si>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</si>
  <si>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</si>
  <si>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</si>
  <si>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</si>
  <si>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</si>
  <si>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</si>
  <si>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</si>
  <si>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</si>
  <si>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</si>
  <si>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</si>
  <si>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</si>
  <si>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</si>
  <si>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</si>
  <si>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</si>
  <si>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</si>
  <si>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</si>
  <si>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</si>
  <si>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</si>
  <si>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</si>
  <si>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</si>
  <si>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</si>
  <si>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</si>
  <si>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</si>
  <si>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</si>
  <si>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</si>
  <si>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</si>
  <si>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</si>
  <si>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</si>
  <si>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</si>
  <si>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</si>
  <si>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</si>
  <si>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</si>
  <si>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</si>
  <si>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</si>
  <si>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</si>
  <si>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</si>
  <si>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</si>
  <si>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</si>
  <si>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</si>
  <si>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</si>
  <si>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</si>
  <si>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</si>
  <si>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</si>
  <si>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</si>
  <si>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</si>
  <si>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</si>
  <si>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</si>
  <si>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</si>
  <si>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</si>
  <si>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</si>
  <si>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</si>
  <si>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</si>
  <si>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</si>
  <si>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</si>
  <si>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</si>
  <si>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</si>
  <si>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</si>
  <si>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</si>
  <si>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</si>
  <si>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</si>
  <si>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</si>
  <si>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</si>
  <si>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</si>
  <si>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</si>
  <si>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</si>
  <si>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</si>
  <si>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</si>
  <si>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</si>
  <si>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</si>
  <si>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</si>
  <si>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</si>
  <si>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</si>
  <si>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</si>
  <si>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</si>
  <si>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</si>
  <si>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</si>
  <si>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</si>
  <si>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</si>
  <si>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</si>
  <si>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</si>
  <si>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</si>
  <si>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</si>
  <si>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</si>
  <si>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</si>
  <si>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</si>
  <si>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</si>
  <si>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</si>
  <si>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</si>
  <si>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</si>
  <si>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</si>
  <si>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</si>
  <si>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</si>
  <si>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</si>
  <si>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</si>
  <si>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</si>
  <si>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</si>
  <si>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</si>
  <si>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</si>
  <si>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</si>
  <si>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</si>
  <si>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</si>
  <si>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</si>
  <si>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</si>
  <si>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</si>
  <si>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</si>
  <si>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</si>
  <si>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</si>
  <si>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</si>
  <si>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</si>
  <si>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</si>
  <si>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</si>
  <si>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</si>
  <si>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</si>
  <si>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</si>
  <si>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</si>
  <si>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</si>
  <si>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</si>
  <si>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</si>
  <si>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</si>
  <si>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</si>
  <si>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</si>
  <si>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</si>
  <si>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</si>
  <si>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</si>
  <si>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</si>
  <si>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</si>
  <si>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</si>
  <si>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</si>
  <si>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</si>
  <si>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</si>
  <si>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</si>
  <si>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</si>
  <si>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</si>
  <si>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</si>
  <si>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</si>
  <si>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</si>
  <si>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</si>
  <si>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</si>
  <si>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</si>
  <si>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</si>
  <si>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</si>
  <si>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</si>
  <si>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</si>
  <si>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</si>
  <si>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</si>
  <si>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</si>
  <si>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</si>
  <si>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</si>
  <si>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</si>
  <si>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</si>
  <si>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</si>
  <si>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</si>
  <si>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</si>
  <si>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</si>
  <si>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</si>
  <si>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</si>
  <si>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</si>
  <si>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</si>
  <si>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</si>
  <si>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</si>
  <si>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</si>
  <si>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</si>
  <si>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</si>
  <si>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</si>
  <si>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</si>
  <si>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</si>
  <si>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</si>
  <si>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</si>
  <si>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</si>
  <si>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</si>
  <si>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</si>
  <si>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</si>
  <si>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</si>
  <si>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</si>
  <si>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</si>
  <si>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</si>
  <si>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</si>
  <si>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</si>
  <si>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</si>
  <si>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</si>
  <si>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</si>
  <si>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</si>
  <si>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</si>
  <si>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</si>
  <si>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</si>
  <si>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</si>
  <si>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</si>
  <si>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</si>
  <si>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</si>
  <si>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</si>
  <si>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</si>
  <si>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</si>
  <si>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</si>
  <si>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</si>
  <si>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</si>
  <si>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</si>
  <si>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</si>
  <si>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</si>
  <si>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</si>
  <si>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</si>
  <si>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</si>
  <si>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</si>
  <si>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</si>
  <si>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</si>
  <si>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</si>
  <si>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</si>
  <si>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</si>
  <si>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</si>
  <si>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</si>
  <si>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</si>
  <si>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</si>
  <si>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</si>
  <si>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</si>
  <si>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</si>
  <si>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</si>
  <si>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</si>
  <si>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</si>
  <si>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</si>
  <si>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</si>
  <si>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</si>
  <si>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</si>
  <si>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</si>
  <si>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</si>
  <si>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</si>
  <si>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</si>
  <si>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</si>
  <si>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</si>
  <si>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</si>
  <si>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</si>
  <si>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</si>
  <si>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</si>
  <si>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</si>
  <si>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</si>
  <si>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</si>
  <si>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</si>
  <si>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</si>
  <si>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</si>
  <si>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</si>
  <si>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</si>
  <si>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</si>
  <si>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</si>
  <si>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</si>
  <si>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</si>
  <si>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</si>
  <si>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</si>
  <si>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</si>
  <si>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</si>
  <si>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</si>
  <si>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</si>
  <si>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</si>
  <si>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</si>
  <si>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</si>
  <si>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</si>
  <si>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</si>
  <si>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</si>
  <si>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</si>
  <si>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</si>
  <si>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</si>
  <si>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</si>
  <si>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</si>
  <si>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</si>
  <si>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</si>
  <si>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</si>
  <si>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</si>
  <si>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</si>
  <si>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</si>
  <si>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</si>
  <si>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</si>
  <si>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</si>
  <si>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</si>
  <si>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</si>
  <si>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</si>
  <si>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</si>
  <si>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</si>
  <si>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</si>
  <si>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</si>
  <si>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</si>
  <si>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</si>
  <si>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</si>
  <si>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</si>
  <si>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</si>
  <si>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</si>
  <si>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</si>
  <si>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</si>
  <si>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</si>
  <si>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</si>
  <si>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</si>
  <si>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</si>
  <si>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</si>
  <si>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</si>
  <si>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</si>
  <si>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</si>
  <si>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</si>
  <si>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</si>
  <si>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</si>
  <si>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</si>
  <si>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</si>
  <si>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</si>
  <si>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</si>
  <si>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</si>
  <si>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</si>
  <si>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</si>
  <si>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</si>
  <si>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</si>
  <si>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</si>
  <si>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</si>
  <si>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</si>
  <si>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</si>
  <si>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</si>
  <si>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</si>
  <si>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</si>
  <si>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</si>
  <si>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</si>
  <si>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</si>
  <si>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</si>
  <si>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</si>
  <si>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</si>
  <si>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</si>
  <si>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</si>
  <si>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</si>
  <si>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</si>
  <si>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</si>
  <si>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</si>
  <si>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</si>
  <si>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</si>
  <si>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</si>
  <si>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</si>
  <si>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</si>
  <si>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</si>
  <si>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</si>
  <si>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</si>
  <si>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</si>
  <si>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</si>
  <si>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</si>
  <si>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</si>
  <si>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</si>
  <si>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</si>
  <si>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</si>
  <si>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</si>
  <si>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</si>
  <si>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</si>
  <si>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</si>
  <si>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</si>
  <si>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</si>
  <si>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</si>
  <si>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</si>
  <si>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</si>
  <si>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</si>
  <si>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</si>
  <si>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</si>
  <si>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</si>
  <si>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</si>
  <si>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</si>
  <si>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</si>
  <si>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</si>
  <si>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</si>
  <si>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</si>
  <si>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</si>
  <si>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</si>
  <si>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</si>
  <si>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</si>
  <si>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</si>
  <si>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</si>
  <si>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</si>
  <si>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</si>
  <si>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</si>
  <si>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</si>
  <si>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</si>
  <si>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</si>
  <si>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</si>
  <si>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</si>
  <si>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</si>
  <si>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</si>
  <si>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</si>
  <si>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</si>
  <si>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</si>
  <si>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</si>
  <si>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</si>
  <si>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</si>
  <si>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</si>
  <si>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</si>
  <si>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</si>
  <si>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</si>
  <si>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</si>
  <si>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</si>
  <si>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</si>
  <si>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</si>
  <si>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</si>
  <si>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</si>
  <si>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</si>
  <si>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</si>
  <si>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</si>
  <si>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</si>
  <si>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</si>
  <si>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</si>
  <si>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</si>
  <si>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</si>
  <si>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</si>
  <si>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</si>
  <si>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</si>
  <si>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</si>
  <si>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</si>
  <si>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</si>
  <si>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</si>
  <si>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</si>
  <si>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</si>
  <si>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</si>
  <si>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</si>
  <si>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</si>
  <si>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</si>
  <si>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</si>
  <si>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</si>
  <si>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</si>
  <si>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</si>
  <si>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</si>
  <si>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</si>
  <si>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</si>
  <si>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</si>
  <si>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</si>
  <si>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</si>
  <si>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</si>
  <si>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</si>
  <si>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</si>
  <si>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</si>
  <si>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</si>
  <si>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</si>
  <si>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</si>
  <si>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</si>
  <si>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</si>
  <si>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</si>
  <si>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</si>
  <si>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</si>
  <si>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</si>
  <si>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</si>
  <si>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</si>
  <si>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</si>
  <si>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</si>
  <si>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</si>
  <si>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</si>
  <si>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</si>
  <si>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</si>
  <si>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</si>
  <si>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</si>
  <si>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</si>
  <si>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</si>
  <si>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</si>
  <si>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</si>
  <si>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</si>
  <si>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</si>
  <si>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</si>
  <si>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</si>
  <si>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</si>
  <si>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</si>
  <si>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</si>
  <si>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</si>
  <si>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</si>
  <si>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</si>
  <si>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</si>
  <si>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</si>
  <si>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</si>
  <si>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</si>
  <si>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</si>
  <si>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</si>
  <si>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</si>
  <si>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</si>
  <si>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</si>
  <si>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</si>
  <si>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</si>
  <si>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</si>
  <si>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</si>
  <si>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</si>
  <si>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</si>
  <si>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</si>
  <si>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</si>
  <si>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</si>
  <si>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</si>
  <si>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</si>
  <si>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</si>
  <si>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</si>
  <si>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</si>
  <si>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</si>
  <si>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</si>
  <si>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</si>
  <si>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</si>
  <si>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</si>
  <si>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</si>
  <si>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</si>
  <si>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</si>
  <si>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</si>
  <si>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</si>
  <si>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</si>
  <si>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</si>
  <si>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</si>
  <si>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</si>
  <si>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</si>
  <si>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</si>
  <si>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</si>
  <si>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</si>
  <si>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</si>
  <si>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</si>
  <si>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</si>
  <si>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</si>
  <si>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</si>
  <si>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</si>
  <si>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</si>
  <si>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</si>
  <si>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</si>
  <si>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</si>
  <si>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</si>
  <si>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</si>
  <si>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</si>
  <si>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</si>
  <si>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</si>
  <si>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</si>
  <si>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</si>
  <si>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</si>
  <si>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</si>
  <si>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</si>
  <si>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</si>
  <si>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</si>
  <si>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</si>
  <si>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</si>
  <si>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</si>
  <si>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</si>
  <si>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</si>
  <si>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</si>
  <si>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</si>
  <si>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</si>
  <si>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</si>
  <si>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</si>
  <si>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</si>
  <si>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</si>
  <si>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</si>
  <si>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</si>
  <si>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</si>
  <si>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</si>
  <si>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</si>
  <si>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</si>
  <si>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</si>
  <si>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</si>
  <si>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</si>
  <si>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</si>
  <si>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</si>
  <si>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</si>
  <si>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</si>
  <si>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</si>
  <si>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</si>
  <si>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</si>
  <si>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</si>
  <si>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</si>
  <si>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</si>
  <si>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</si>
  <si>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</si>
  <si>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</si>
  <si>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</si>
  <si>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</si>
  <si>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</si>
  <si>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</si>
  <si>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</si>
  <si>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</si>
  <si>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</si>
  <si>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</si>
  <si>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</si>
  <si>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</si>
  <si>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</si>
  <si>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</si>
  <si>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</si>
  <si>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</si>
  <si>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</si>
  <si>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</si>
  <si>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</si>
  <si>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</si>
  <si>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</si>
  <si>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</si>
  <si>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</si>
  <si>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</si>
  <si>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</si>
  <si>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</si>
  <si>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</si>
  <si>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</si>
  <si>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</si>
  <si>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</si>
  <si>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</si>
  <si>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</si>
  <si>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</si>
  <si>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</si>
  <si>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</si>
  <si>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</si>
  <si>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</si>
  <si>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</si>
  <si>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</si>
  <si>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</si>
  <si>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</si>
  <si>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</si>
  <si>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</si>
  <si>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</si>
  <si>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</si>
  <si>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</si>
  <si>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</si>
  <si>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</si>
  <si>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</si>
  <si>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</si>
  <si>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</si>
  <si>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</si>
  <si>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</si>
  <si>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</si>
  <si>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</si>
  <si>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</si>
  <si>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</si>
  <si>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</si>
  <si>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</si>
  <si>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</si>
  <si>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</si>
  <si>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</si>
  <si>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</si>
  <si>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</si>
  <si>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</si>
  <si>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</si>
  <si>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</si>
  <si>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</si>
  <si>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</si>
  <si>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</si>
  <si>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</si>
  <si>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</si>
  <si>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</si>
  <si>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</si>
  <si>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</si>
  <si>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</si>
  <si>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</si>
  <si>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</si>
  <si>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</si>
  <si>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</si>
  <si>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</si>
  <si>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</si>
  <si>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</si>
  <si>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</si>
  <si>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</si>
  <si>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</si>
  <si>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</si>
  <si>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</si>
  <si>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</si>
  <si>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</si>
  <si>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</si>
  <si>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</si>
  <si>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</si>
  <si>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</si>
  <si>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</si>
  <si>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</si>
  <si>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</si>
  <si>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</si>
  <si>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</si>
  <si>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</si>
  <si>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</si>
  <si>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</si>
  <si>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</si>
  <si>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</si>
  <si>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</si>
  <si>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</si>
  <si>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</si>
  <si>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</si>
  <si>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</si>
  <si>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</si>
  <si>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</si>
  <si>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</si>
  <si>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</si>
  <si>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</si>
  <si>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</si>
  <si>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</si>
  <si>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</si>
  <si>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</si>
  <si>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</si>
  <si>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</si>
  <si>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</si>
  <si>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</si>
  <si>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</si>
  <si>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</si>
  <si>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</si>
  <si>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</si>
  <si>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</si>
  <si>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</si>
  <si>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</si>
  <si>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</si>
  <si>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</si>
  <si>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</si>
  <si>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</si>
  <si>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</si>
  <si>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</si>
  <si>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</si>
  <si>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</si>
  <si>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</si>
  <si>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</si>
  <si>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</si>
  <si>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</si>
  <si>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</si>
  <si>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</si>
  <si>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</si>
  <si>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</si>
  <si>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</si>
  <si>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</si>
  <si>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</si>
  <si>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</si>
  <si>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</si>
  <si>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</si>
  <si>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</si>
  <si>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</si>
  <si>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</si>
  <si>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</si>
  <si>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</si>
  <si>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</si>
  <si>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</si>
  <si>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</si>
  <si>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</si>
  <si>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</si>
  <si>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</si>
  <si>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</si>
  <si>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</si>
  <si>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</si>
  <si>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</si>
  <si>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</si>
  <si>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</si>
  <si>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</si>
  <si>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</si>
  <si>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</si>
  <si>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</si>
  <si>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</si>
  <si>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</si>
  <si>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</si>
  <si>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</si>
  <si>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</si>
  <si>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</si>
  <si>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</si>
  <si>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</si>
  <si>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</si>
  <si>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</si>
  <si>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</si>
  <si>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</si>
  <si>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</si>
  <si>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</si>
  <si>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</si>
  <si>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</si>
  <si>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</si>
  <si>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</si>
  <si>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</si>
  <si>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</si>
  <si>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</si>
  <si>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</si>
  <si>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</si>
  <si>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</si>
  <si>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</si>
  <si>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</si>
  <si>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</si>
  <si>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</si>
  <si>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</si>
  <si>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</si>
  <si>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</si>
  <si>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</si>
  <si>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</si>
  <si>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</si>
  <si>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</si>
  <si>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</si>
  <si>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</si>
  <si>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</si>
  <si>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</si>
  <si>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</si>
  <si>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</si>
  <si>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</si>
  <si>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</si>
  <si>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</si>
  <si>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</si>
  <si>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</si>
  <si>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</si>
  <si>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</si>
  <si>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</si>
  <si>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</si>
  <si>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</si>
  <si>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</si>
  <si>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</si>
  <si>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</si>
  <si>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</si>
  <si>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</si>
  <si>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</si>
  <si>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</si>
  <si>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</si>
  <si>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</si>
  <si>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</si>
  <si>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</si>
  <si>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</si>
  <si>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</si>
  <si>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</si>
  <si>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</si>
  <si>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</si>
  <si>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</si>
  <si>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</si>
  <si>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</si>
  <si>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</si>
  <si>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</si>
  <si>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</si>
  <si>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</si>
  <si>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</si>
  <si>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</si>
  <si>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</si>
  <si>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</si>
  <si>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</si>
  <si>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</si>
  <si>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</si>
  <si>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</si>
  <si>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</si>
  <si>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</si>
  <si>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</si>
  <si>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</si>
  <si>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</si>
  <si>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</si>
  <si>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</si>
  <si>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</si>
  <si>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</si>
  <si>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</si>
  <si>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</si>
  <si>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</si>
  <si>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</si>
  <si>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</si>
  <si>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</si>
  <si>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</si>
  <si>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</si>
  <si>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</si>
  <si>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</si>
  <si>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</si>
  <si>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</si>
  <si>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</si>
  <si>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</si>
  <si>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</si>
  <si>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</si>
  <si>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</si>
  <si>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</si>
  <si>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</si>
  <si>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</si>
  <si>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</si>
  <si>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</si>
  <si>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</si>
  <si>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</si>
  <si>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</si>
  <si>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</si>
  <si>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</si>
  <si>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</si>
  <si>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</si>
  <si>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</si>
  <si>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</si>
  <si>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</si>
  <si>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</si>
  <si>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</si>
  <si>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</si>
  <si>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</si>
  <si>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</si>
  <si>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</si>
  <si>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</si>
  <si>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</si>
  <si>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</si>
  <si>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</si>
  <si>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</si>
  <si>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</si>
  <si>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</si>
  <si>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</si>
  <si>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</si>
  <si>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</si>
  <si>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</si>
  <si>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</si>
  <si>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</si>
  <si>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</si>
  <si>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</si>
  <si>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</si>
  <si>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</si>
  <si>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</si>
  <si>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</si>
  <si>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</si>
  <si>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</si>
  <si>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</si>
  <si>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</si>
  <si>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</si>
  <si>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</si>
  <si>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</si>
  <si>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</si>
  <si>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</si>
  <si>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</si>
  <si>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</si>
  <si>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</si>
  <si>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</si>
  <si>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</si>
  <si>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</si>
  <si>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</si>
  <si>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</si>
  <si>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</si>
  <si>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</si>
  <si>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</si>
  <si>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</si>
  <si>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</si>
  <si>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</si>
  <si>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</si>
  <si>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</si>
  <si>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</si>
  <si>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</si>
  <si>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</si>
  <si>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</si>
  <si>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</si>
  <si>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</si>
  <si>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</si>
  <si>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</si>
  <si>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</si>
  <si>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</si>
  <si>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</si>
  <si>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</si>
  <si>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</si>
  <si>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</si>
  <si>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</si>
  <si>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</si>
  <si>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</si>
  <si>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</si>
  <si>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</si>
  <si>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</si>
  <si>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</si>
  <si>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</si>
  <si>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</si>
  <si>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</si>
  <si>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</si>
  <si>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</si>
  <si>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</si>
  <si>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</si>
  <si>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</si>
  <si>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</si>
  <si>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</si>
  <si>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</si>
  <si>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</si>
  <si>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</si>
  <si>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</si>
  <si>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</si>
  <si>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</si>
  <si>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</si>
  <si>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</si>
  <si>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</si>
  <si>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</si>
  <si>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</si>
  <si>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</si>
  <si>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</si>
  <si>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</si>
  <si>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</si>
  <si>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</si>
  <si>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</si>
  <si>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</si>
  <si>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</si>
  <si>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</si>
  <si>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</si>
  <si>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</si>
  <si>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</si>
  <si>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</si>
  <si>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</si>
  <si>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</si>
  <si>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</si>
  <si>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</si>
  <si>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</si>
  <si>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</si>
  <si>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</si>
  <si>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</si>
  <si>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</si>
  <si>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</si>
  <si>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</si>
  <si>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</si>
  <si>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</si>
  <si>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</si>
  <si>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</si>
  <si>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</si>
  <si>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</si>
  <si>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</si>
  <si>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</si>
  <si>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</si>
  <si>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</si>
  <si>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</si>
  <si>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</si>
  <si>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</si>
  <si>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</si>
  <si>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</si>
  <si>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</si>
  <si>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</si>
  <si>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</si>
  <si>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</si>
  <si>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</si>
  <si>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</si>
  <si>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</si>
  <si>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</si>
  <si>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</si>
  <si>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</si>
  <si>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</si>
  <si>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</si>
  <si>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</si>
  <si>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</si>
  <si>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</si>
  <si>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</si>
  <si>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</si>
  <si>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</si>
  <si>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</si>
  <si>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</si>
  <si>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</si>
  <si>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</si>
  <si>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</si>
  <si>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</si>
  <si>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</si>
  <si>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</si>
  <si>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</si>
  <si>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</si>
  <si>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</si>
  <si>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</si>
  <si>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</si>
  <si>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</si>
  <si>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</si>
  <si>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</si>
  <si>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</si>
  <si>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</si>
  <si>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</si>
  <si>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</si>
  <si>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</si>
  <si>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</si>
  <si>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</si>
  <si>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</si>
  <si>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</si>
  <si>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</si>
  <si>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</si>
  <si>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</si>
  <si>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</si>
  <si>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</si>
  <si>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</si>
  <si>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</si>
  <si>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</si>
  <si>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</si>
  <si>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</si>
  <si>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</si>
  <si>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</si>
  <si>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</si>
  <si>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</si>
  <si>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</si>
  <si>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</si>
  <si>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</si>
  <si>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</si>
  <si>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</si>
  <si>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</si>
  <si>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</si>
  <si>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</si>
  <si>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</si>
  <si>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</si>
  <si>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</si>
  <si>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</si>
  <si>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</si>
  <si>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</si>
  <si>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</si>
  <si>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</si>
  <si>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</si>
  <si>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</si>
  <si>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</si>
  <si>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</si>
  <si>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</si>
  <si>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</si>
  <si>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</si>
  <si>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</si>
  <si>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</si>
  <si>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</si>
  <si>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</si>
  <si>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</si>
  <si>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</si>
  <si>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</si>
  <si>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</si>
  <si>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</si>
  <si>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</si>
  <si>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</si>
  <si>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</si>
  <si>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</si>
  <si>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</si>
  <si>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</si>
  <si>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</si>
  <si>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</si>
  <si>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</si>
  <si>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</si>
  <si>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</si>
  <si>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</si>
  <si>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</si>
  <si>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</si>
  <si>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</si>
  <si>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</si>
  <si>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</si>
  <si>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</si>
  <si>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</si>
  <si>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</si>
  <si>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</si>
  <si>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</si>
  <si>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</si>
  <si>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</si>
  <si>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</si>
  <si>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</si>
  <si>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</si>
  <si>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</si>
  <si>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</si>
  <si>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</si>
  <si>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</si>
  <si>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</si>
  <si>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</si>
  <si>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</si>
  <si>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</si>
  <si>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</si>
  <si>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</si>
  <si>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</si>
  <si>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</si>
  <si>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</si>
  <si>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</si>
  <si>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</si>
  <si>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</si>
  <si>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</si>
  <si>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</si>
  <si>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</si>
  <si>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</si>
  <si>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</si>
  <si>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</si>
  <si>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</si>
  <si>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</si>
  <si>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</si>
  <si>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</si>
  <si>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</si>
  <si>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</si>
  <si>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</si>
  <si>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</si>
  <si>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</si>
  <si>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</si>
  <si>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</si>
  <si>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</si>
  <si>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</si>
  <si>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</si>
  <si>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</si>
  <si>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</si>
  <si>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</si>
  <si>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</si>
  <si>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</si>
  <si>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</si>
  <si>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</si>
  <si>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</si>
  <si>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</si>
  <si>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</si>
  <si>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</si>
  <si>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</si>
  <si>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</si>
  <si>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</si>
  <si>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</si>
  <si>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</si>
  <si>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</si>
  <si>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</si>
  <si>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</si>
  <si>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</si>
  <si>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</si>
  <si>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</si>
  <si>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</si>
  <si>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</si>
  <si>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</si>
  <si>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</si>
  <si>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</si>
  <si>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</si>
  <si>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</si>
  <si>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</si>
  <si>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</si>
  <si>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</si>
  <si>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</si>
  <si>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</si>
  <si>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</si>
  <si>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</si>
  <si>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</si>
  <si>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</si>
  <si>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</si>
  <si>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</si>
  <si>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</si>
  <si>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</si>
  <si>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</si>
  <si>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</si>
  <si>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</si>
  <si>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</si>
  <si>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</si>
  <si>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</si>
  <si>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</si>
  <si>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</si>
  <si>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</si>
  <si>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</si>
  <si>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</si>
  <si>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</si>
  <si>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</si>
  <si>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</si>
  <si>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</si>
  <si>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</si>
  <si>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</si>
  <si>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</si>
  <si>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</si>
  <si>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</si>
  <si>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</si>
  <si>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</si>
  <si>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</si>
  <si>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</si>
  <si>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</si>
  <si>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</si>
  <si>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</si>
  <si>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</si>
  <si>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</si>
  <si>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</si>
  <si>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</si>
  <si>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</si>
  <si>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</si>
  <si>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</si>
  <si>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</si>
  <si>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</si>
  <si>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</si>
  <si>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</si>
  <si>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</si>
  <si>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</si>
  <si>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</si>
  <si>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</si>
  <si>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</si>
  <si>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</si>
  <si>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</si>
  <si>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</si>
  <si>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</si>
  <si>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</si>
  <si>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</si>
  <si>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</si>
  <si>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</si>
  <si>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</si>
  <si>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</si>
  <si>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</si>
  <si>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</si>
  <si>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</si>
  <si>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</si>
  <si>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</si>
  <si>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</si>
  <si>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</si>
  <si>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</si>
  <si>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</si>
  <si>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</si>
  <si>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</si>
  <si>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</si>
  <si>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</si>
  <si>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</si>
  <si>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</si>
  <si>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</si>
  <si>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</si>
  <si>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</si>
  <si>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</si>
  <si>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</si>
  <si>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</si>
  <si>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</si>
  <si>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</si>
  <si>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</si>
  <si>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</si>
  <si>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</si>
  <si>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</si>
  <si>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</si>
  <si>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</si>
  <si>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</si>
  <si>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</si>
  <si>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</si>
  <si>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</si>
  <si>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</si>
  <si>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</si>
  <si>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</si>
  <si>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</si>
  <si>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</si>
  <si>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</si>
  <si>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</si>
  <si>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</si>
  <si>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</si>
  <si>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</si>
  <si>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</si>
  <si>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</si>
  <si>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</si>
  <si>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</si>
  <si>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</si>
  <si>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</si>
  <si>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</si>
  <si>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</si>
  <si>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</si>
  <si>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</si>
  <si>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</si>
  <si>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</si>
  <si>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</si>
  <si>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</si>
  <si>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</si>
  <si>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</si>
  <si>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</si>
  <si>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</si>
  <si>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</si>
  <si>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</si>
  <si>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</si>
  <si>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</si>
  <si>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</si>
  <si>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</si>
  <si>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</si>
  <si>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</si>
  <si>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</si>
  <si>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</si>
  <si>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</si>
  <si>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</si>
  <si>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</si>
  <si>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</si>
  <si>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</si>
  <si>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</si>
  <si>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</si>
  <si>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</si>
  <si>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</si>
  <si>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</si>
  <si>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</si>
  <si>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</si>
  <si>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</si>
  <si>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</si>
  <si>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</si>
  <si>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</si>
  <si>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</si>
  <si>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</si>
  <si>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</si>
  <si>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</si>
  <si>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</si>
  <si>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</si>
  <si>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</si>
  <si>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</si>
  <si>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</si>
  <si>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</si>
  <si>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</si>
  <si>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</si>
  <si>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</si>
  <si>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</si>
  <si>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</si>
  <si>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</si>
  <si>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</si>
  <si>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</si>
  <si>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</si>
  <si>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</si>
  <si>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</si>
  <si>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</si>
  <si>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</si>
  <si>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</si>
  <si>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</si>
  <si>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</si>
  <si>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</si>
  <si>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</si>
  <si>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</si>
  <si>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</si>
  <si>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</si>
  <si>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</si>
  <si>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</si>
  <si>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</si>
  <si>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</si>
  <si>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</si>
  <si>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</si>
  <si>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</si>
  <si>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</si>
  <si>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</si>
  <si>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</si>
  <si>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</si>
  <si>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</si>
  <si>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</si>
  <si>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</si>
  <si>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</si>
  <si>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</si>
  <si>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</si>
  <si>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</si>
  <si>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</si>
  <si>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</si>
  <si>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</si>
  <si>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</si>
  <si>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</si>
  <si>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</si>
  <si>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</si>
  <si>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</si>
  <si>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</si>
  <si>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</si>
  <si>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</si>
  <si>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</si>
  <si>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</si>
  <si>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</si>
  <si>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</si>
  <si>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</si>
  <si>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</si>
  <si>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</si>
  <si>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</si>
  <si>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</si>
  <si>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</si>
  <si>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</si>
  <si>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</si>
  <si>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</si>
  <si>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</si>
  <si>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</si>
  <si>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</si>
  <si>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</si>
  <si>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</si>
  <si>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</si>
  <si>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</si>
  <si>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</si>
  <si>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</si>
  <si>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</si>
  <si>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</si>
  <si>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</si>
  <si>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</si>
  <si>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</si>
  <si>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</si>
  <si>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</si>
  <si>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</si>
  <si>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</si>
  <si>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</si>
  <si>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</si>
  <si>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</si>
  <si>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</si>
  <si>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</si>
  <si>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</si>
  <si>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</si>
  <si>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</si>
  <si>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</si>
  <si>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</si>
  <si>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</si>
  <si>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</si>
  <si>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</si>
  <si>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</si>
  <si>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</si>
  <si>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</si>
  <si>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</si>
  <si>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</si>
  <si>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</si>
  <si>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</si>
  <si>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</si>
  <si>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</si>
  <si>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</si>
  <si>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</si>
  <si>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</si>
  <si>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</si>
  <si>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</si>
  <si>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</si>
  <si>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</si>
  <si>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</si>
  <si>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</si>
  <si>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</si>
  <si>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</si>
  <si>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</si>
  <si>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</si>
  <si>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</si>
  <si>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</si>
  <si>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</si>
  <si>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</si>
  <si>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</si>
  <si>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</si>
  <si>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</si>
  <si>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</si>
  <si>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</si>
  <si>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</si>
  <si>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</si>
  <si>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</si>
  <si>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</si>
  <si>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</si>
  <si>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</si>
  <si>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</si>
  <si>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</si>
  <si>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</si>
  <si>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</si>
  <si>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</si>
  <si>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</si>
  <si>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</si>
  <si>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</si>
  <si>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</si>
  <si>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</si>
  <si>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</si>
  <si>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</si>
  <si>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</si>
  <si>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</si>
  <si>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</si>
  <si>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</si>
  <si>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</si>
  <si>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</si>
  <si>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</si>
  <si>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</si>
  <si>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</si>
  <si>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</si>
  <si>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</si>
  <si>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</si>
  <si>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</si>
  <si>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</si>
  <si>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</si>
  <si>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</si>
  <si>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</si>
  <si>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</si>
  <si>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</si>
  <si>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</si>
  <si>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</si>
  <si>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</si>
  <si>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</si>
  <si>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</si>
  <si>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</si>
  <si>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</si>
  <si>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</si>
  <si>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</si>
  <si>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</si>
  <si>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</si>
  <si>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</si>
  <si>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</si>
  <si>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</si>
  <si>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</si>
  <si>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</si>
  <si>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</si>
  <si>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</si>
  <si>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</si>
  <si>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</si>
  <si>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</si>
  <si>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</si>
  <si>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</si>
  <si>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</si>
  <si>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</si>
  <si>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</si>
  <si>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</si>
  <si>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</si>
  <si>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</si>
  <si>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</si>
  <si>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</si>
  <si>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</si>
  <si>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</si>
  <si>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</si>
  <si>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</si>
  <si>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</si>
  <si>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</si>
  <si>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</si>
  <si>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</si>
  <si>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</si>
  <si>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</si>
  <si>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</si>
  <si>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</si>
  <si>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</si>
  <si>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</si>
  <si>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</si>
  <si>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</si>
  <si>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</si>
  <si>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</si>
  <si>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</si>
  <si>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</si>
  <si>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</si>
  <si>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</si>
  <si>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</si>
  <si>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</si>
  <si>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</si>
  <si>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</si>
  <si>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</si>
  <si>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</si>
  <si>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</si>
  <si>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</si>
  <si>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</si>
  <si>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</si>
  <si>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</si>
  <si>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</si>
  <si>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</si>
  <si>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</si>
  <si>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</si>
  <si>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</si>
  <si>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</si>
  <si>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</si>
  <si>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</si>
  <si>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</si>
  <si>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</si>
  <si>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</si>
  <si>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</si>
  <si>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</si>
  <si>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</si>
  <si>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</si>
  <si>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</si>
  <si>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</si>
  <si>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</si>
  <si>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</si>
  <si>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</si>
  <si>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</si>
  <si>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</si>
  <si>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</si>
  <si>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</si>
  <si>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</si>
  <si>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</si>
  <si>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</si>
  <si>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</si>
  <si>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</si>
  <si>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</si>
  <si>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</si>
  <si>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</si>
  <si>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</si>
  <si>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</si>
  <si>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</si>
  <si>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</si>
  <si>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</si>
  <si>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</si>
  <si>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</si>
  <si>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</si>
  <si>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</si>
  <si>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</si>
  <si>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</si>
  <si>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</si>
  <si>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</si>
  <si>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</si>
  <si>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</si>
  <si>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</si>
  <si>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</si>
  <si>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</si>
  <si>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</si>
  <si>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</si>
  <si>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</si>
  <si>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</si>
  <si>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</si>
  <si>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</si>
  <si>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</si>
  <si>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</si>
  <si>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</si>
  <si>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</si>
  <si>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</si>
  <si>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</si>
  <si>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</si>
  <si>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</si>
  <si>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</si>
  <si>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</si>
  <si>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</si>
  <si>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</si>
  <si>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</si>
  <si>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</si>
  <si>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</si>
  <si>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</si>
  <si>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</si>
  <si>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</si>
  <si>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</si>
  <si>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</si>
  <si>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</si>
  <si>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</si>
  <si>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</si>
  <si>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</si>
  <si>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</si>
  <si>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</si>
  <si>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</si>
  <si>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</si>
  <si>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</si>
  <si>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</si>
  <si>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</si>
  <si>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</si>
  <si>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</si>
  <si>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</si>
  <si>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</si>
  <si>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</si>
  <si>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</si>
  <si>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</si>
  <si>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</si>
  <si>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</si>
  <si>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</si>
  <si>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</si>
  <si>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</si>
  <si>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</si>
  <si>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</si>
  <si>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</si>
  <si>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</si>
  <si>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</si>
  <si>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</si>
  <si>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</si>
  <si>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</si>
  <si>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</si>
  <si>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</si>
  <si>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</si>
  <si>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</si>
  <si>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</si>
  <si>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</si>
  <si>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</si>
  <si>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</si>
  <si>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</si>
  <si>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</si>
  <si>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</si>
  <si>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</si>
  <si>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</si>
  <si>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</si>
  <si>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</si>
  <si>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</si>
  <si>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</si>
  <si>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</si>
  <si>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</si>
  <si>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</si>
  <si>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</si>
  <si>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</si>
  <si>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</si>
  <si>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</si>
  <si>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</si>
  <si>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</si>
  <si>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</si>
  <si>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</si>
  <si>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</si>
  <si>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</si>
  <si>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</si>
  <si>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</si>
  <si>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</si>
  <si>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</si>
  <si>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</si>
  <si>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</si>
  <si>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</si>
  <si>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</si>
  <si>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</si>
  <si>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</si>
  <si>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</si>
  <si>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</si>
  <si>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</si>
  <si>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</si>
  <si>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</si>
  <si>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</si>
  <si>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</si>
  <si>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</si>
  <si>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</si>
  <si>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</si>
  <si>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</si>
  <si>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</si>
  <si>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</si>
  <si>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</si>
  <si>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</si>
  <si>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</si>
  <si>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</si>
  <si>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</si>
  <si>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</si>
  <si>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</si>
  <si>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</si>
  <si>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</si>
  <si>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</si>
  <si>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</si>
  <si>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</si>
  <si>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</si>
  <si>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</si>
  <si>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</si>
  <si>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</si>
  <si>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</si>
  <si>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</si>
  <si>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</si>
  <si>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</si>
  <si>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</si>
  <si>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</si>
  <si>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</si>
  <si>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</si>
  <si>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</si>
  <si>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</si>
  <si>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</si>
  <si>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</si>
  <si>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</si>
  <si>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</si>
  <si>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</si>
  <si>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</si>
  <si>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</si>
  <si>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</si>
  <si>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</si>
  <si>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</si>
  <si>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</si>
  <si>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</si>
  <si>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</si>
  <si>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</si>
  <si>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</si>
  <si>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</si>
  <si>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</si>
  <si>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</si>
  <si>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</si>
  <si>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</si>
  <si>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</si>
  <si>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</si>
  <si>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</si>
  <si>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</si>
  <si>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</si>
  <si>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</si>
  <si>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</si>
  <si>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</si>
  <si>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</si>
  <si>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</si>
  <si>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</si>
  <si>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</si>
  <si>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</si>
  <si>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</si>
  <si>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</si>
  <si>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</si>
  <si>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</si>
  <si>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</si>
  <si>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</si>
  <si>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</si>
  <si>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</si>
  <si>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</si>
  <si>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</si>
  <si>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</si>
  <si>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</si>
  <si>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</si>
  <si>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</si>
  <si>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</si>
  <si>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</si>
  <si>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</si>
  <si>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</si>
  <si>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</si>
  <si>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</si>
  <si>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</si>
  <si>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</si>
  <si>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</si>
  <si>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</si>
  <si>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</si>
  <si>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</si>
  <si>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</si>
  <si>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</si>
  <si>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</si>
  <si>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</si>
  <si>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</si>
  <si>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</si>
  <si>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</si>
  <si>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</si>
  <si>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</si>
  <si>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</si>
  <si>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</si>
  <si>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</si>
  <si>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</si>
  <si>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</si>
  <si>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</si>
  <si>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</si>
  <si>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</si>
  <si>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</si>
  <si>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</si>
  <si>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</si>
  <si>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</si>
  <si>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</si>
  <si>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</si>
  <si>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</si>
  <si>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</si>
  <si>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</si>
  <si>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</si>
  <si>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</si>
  <si>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</si>
  <si>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</si>
  <si>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</si>
  <si>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</si>
  <si>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</si>
  <si>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</si>
  <si>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</si>
  <si>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</si>
  <si>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</si>
  <si>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</si>
  <si>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</si>
  <si>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</si>
  <si>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</si>
  <si>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</si>
  <si>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</si>
  <si>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</si>
  <si>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</si>
  <si>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</si>
  <si>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</si>
  <si>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</si>
  <si>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</si>
  <si>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</si>
  <si>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</si>
  <si>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</si>
  <si>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</si>
  <si>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</si>
  <si>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</si>
  <si>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</si>
  <si>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</si>
  <si>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</si>
  <si>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</si>
  <si>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</si>
  <si>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</si>
  <si>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</si>
  <si>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</si>
  <si>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</si>
  <si>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</si>
  <si>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</si>
  <si>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</si>
  <si>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</si>
  <si>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</si>
  <si>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</si>
  <si>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</si>
  <si>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</si>
  <si>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</si>
  <si>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</si>
  <si>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</si>
  <si>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</si>
  <si>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</si>
  <si>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</si>
  <si>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</si>
  <si>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</si>
  <si>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</si>
  <si>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</si>
  <si>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</si>
  <si>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</si>
  <si>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</si>
  <si>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</si>
  <si>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</si>
  <si>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</si>
  <si>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</si>
  <si>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</si>
  <si>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</si>
  <si>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</si>
  <si>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</si>
  <si>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</si>
  <si>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</si>
  <si>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</si>
  <si>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</si>
  <si>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</si>
  <si>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</si>
  <si>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</si>
  <si>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</si>
  <si>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</si>
  <si>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</si>
  <si>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</si>
  <si>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</si>
  <si>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</si>
  <si>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</si>
  <si>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</si>
  <si>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</si>
  <si>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</si>
  <si>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</si>
  <si>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</si>
  <si>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</si>
  <si>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</si>
  <si>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</si>
  <si>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</si>
  <si>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</si>
  <si>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</si>
  <si>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</si>
  <si>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</si>
  <si>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</si>
  <si>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</si>
  <si>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</si>
  <si>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</si>
  <si>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</si>
  <si>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</si>
  <si>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</si>
  <si>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</si>
  <si>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</si>
  <si>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</si>
  <si>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</si>
  <si>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</si>
  <si>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</si>
  <si>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</si>
  <si>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</si>
  <si>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</si>
  <si>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</si>
  <si>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</si>
  <si>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</si>
  <si>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</si>
  <si>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</si>
  <si>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</si>
  <si>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</si>
  <si>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</si>
  <si>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</si>
  <si>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</si>
  <si>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</si>
  <si>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</si>
  <si>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</si>
  <si>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</si>
  <si>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</si>
  <si>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</si>
  <si>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</si>
  <si>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</si>
  <si>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</si>
  <si>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</si>
  <si>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</si>
  <si>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</si>
  <si>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</si>
  <si>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</si>
  <si>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</si>
  <si>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</si>
  <si>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</si>
  <si>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</si>
  <si>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</si>
  <si>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</si>
  <si>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</si>
  <si>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</si>
  <si>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</si>
  <si>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</si>
  <si>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</si>
  <si>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</si>
  <si>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</si>
  <si>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</si>
  <si>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</si>
  <si>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</si>
  <si>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</si>
  <si>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</si>
  <si>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</si>
  <si>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</si>
  <si>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</si>
  <si>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</si>
  <si>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</si>
  <si>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</si>
  <si>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</si>
  <si>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</si>
  <si>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</si>
  <si>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</si>
  <si>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</si>
  <si>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</si>
  <si>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</si>
  <si>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</si>
  <si>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</si>
  <si>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</si>
  <si>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</si>
  <si>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</si>
  <si>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</si>
  <si>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</si>
  <si>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</si>
  <si>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</si>
  <si>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</si>
  <si>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</si>
  <si>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</si>
  <si>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</si>
  <si>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</si>
  <si>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</si>
  <si>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</si>
  <si>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</si>
  <si>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</si>
  <si>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</si>
  <si>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</si>
  <si>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</si>
  <si>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</si>
  <si>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</si>
  <si>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</si>
  <si>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</si>
  <si>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</si>
  <si>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</si>
  <si>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</si>
  <si>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</si>
  <si>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</si>
  <si>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</si>
  <si>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</si>
  <si>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</si>
  <si>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</si>
  <si>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</si>
  <si>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</si>
  <si>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</si>
  <si>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</si>
  <si>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</si>
  <si>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</si>
  <si>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</si>
  <si>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</si>
  <si>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</si>
  <si>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</si>
  <si>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</si>
  <si>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</si>
  <si>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</si>
  <si>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</si>
  <si>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</si>
  <si>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</si>
  <si>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</si>
  <si>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</si>
  <si>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</si>
  <si>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</si>
  <si>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</si>
  <si>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</si>
  <si>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</si>
  <si>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</si>
  <si>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</si>
  <si>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</si>
  <si>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</si>
  <si>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</si>
  <si>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</si>
  <si>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</si>
  <si>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</si>
  <si>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</si>
  <si>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</si>
  <si>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</si>
  <si>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</si>
  <si>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</si>
  <si>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</si>
  <si>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</si>
  <si>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</si>
  <si>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</si>
  <si>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</si>
  <si>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</si>
  <si>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</si>
  <si>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</si>
  <si>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</si>
  <si>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</si>
  <si>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</si>
  <si>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</si>
  <si>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</si>
  <si>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</si>
  <si>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</si>
  <si>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</si>
  <si>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</si>
  <si>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</si>
  <si>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</si>
  <si>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</si>
  <si>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</si>
  <si>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</si>
  <si>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</si>
  <si>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</si>
  <si>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</si>
  <si>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</si>
  <si>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</si>
  <si>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</si>
  <si>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</si>
  <si>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</si>
  <si>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</si>
  <si>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</si>
  <si>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</si>
  <si>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</si>
  <si>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</si>
  <si>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</si>
  <si>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</si>
  <si>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</si>
  <si>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</si>
  <si>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</si>
  <si>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</si>
  <si>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</si>
  <si>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</si>
  <si>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</si>
  <si>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</si>
  <si>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</si>
  <si>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</si>
  <si>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</si>
  <si>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</si>
  <si>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</si>
  <si>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</si>
  <si>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</si>
  <si>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</si>
  <si>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</si>
  <si>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</si>
  <si>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</si>
  <si>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</si>
  <si>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</si>
  <si>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</si>
  <si>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</si>
  <si>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</si>
  <si>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</si>
  <si>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</si>
  <si>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</si>
  <si>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</si>
  <si>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</si>
  <si>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</si>
  <si>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</si>
  <si>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</si>
  <si>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</si>
  <si>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</si>
  <si>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</si>
  <si>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</si>
  <si>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</si>
  <si>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</si>
  <si>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</si>
  <si>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</si>
  <si>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</si>
  <si>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</si>
  <si>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</si>
  <si>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</si>
  <si>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</si>
  <si>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</si>
  <si>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</si>
  <si>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</si>
  <si>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</si>
  <si>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</si>
  <si>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</si>
  <si>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</si>
  <si>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</si>
  <si>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</si>
  <si>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</si>
  <si>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</si>
  <si>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</si>
  <si>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</si>
  <si>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</si>
  <si>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</si>
  <si>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</si>
  <si>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</si>
  <si>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</si>
  <si>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</si>
  <si>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</si>
  <si>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</si>
  <si>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</si>
  <si>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</si>
  <si>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</si>
  <si>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</si>
  <si>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</si>
  <si>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</si>
  <si>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</si>
  <si>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</si>
  <si>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</si>
  <si>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</si>
  <si>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</si>
  <si>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</si>
  <si>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</si>
  <si>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</si>
  <si>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</si>
  <si>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</si>
  <si>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</si>
  <si>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</si>
  <si>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</si>
  <si>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</si>
  <si>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</si>
  <si>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</si>
  <si>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</si>
  <si>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</si>
  <si>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</si>
  <si>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</si>
  <si>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</si>
  <si>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</si>
  <si>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</si>
  <si>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</si>
  <si>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</si>
  <si>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</si>
  <si>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</si>
  <si>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</si>
  <si>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</si>
  <si>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</si>
  <si>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</si>
  <si>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</si>
  <si>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</si>
  <si>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</si>
  <si>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</si>
  <si>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</si>
  <si>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</si>
  <si>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</si>
  <si>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</si>
  <si>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</si>
  <si>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</si>
  <si>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</si>
  <si>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</si>
  <si>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</si>
  <si>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</si>
  <si>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</si>
  <si>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</si>
  <si>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</si>
  <si>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</si>
  <si>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</si>
  <si>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</si>
  <si>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</si>
  <si>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</si>
  <si>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</si>
  <si>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</si>
  <si>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</si>
  <si>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</si>
  <si>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</si>
  <si>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</si>
  <si>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</si>
  <si>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</si>
  <si>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</si>
  <si>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</si>
  <si>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</si>
  <si>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</si>
  <si>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</si>
  <si>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</si>
  <si>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</si>
  <si>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</si>
  <si>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</si>
  <si>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</si>
  <si>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</si>
  <si>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</si>
  <si>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</si>
  <si>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</si>
  <si>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</si>
  <si>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</si>
  <si>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</si>
  <si>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</si>
  <si>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</si>
  <si>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</si>
  <si>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</si>
  <si>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</si>
  <si>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</si>
  <si>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</si>
  <si>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</si>
  <si>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</si>
  <si>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</si>
  <si>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</si>
  <si>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</si>
  <si>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</si>
  <si>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</si>
  <si>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</si>
  <si>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</si>
  <si>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</si>
  <si>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</si>
  <si>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</si>
  <si>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</si>
  <si>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</si>
  <si>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</si>
  <si>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</si>
  <si>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</si>
  <si>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</si>
  <si>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</si>
  <si>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</si>
  <si>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</si>
  <si>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</si>
  <si>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</si>
  <si>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</si>
  <si>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</si>
  <si>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</si>
  <si>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</si>
  <si>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</si>
  <si>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</si>
  <si>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</si>
  <si>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</si>
  <si>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</si>
  <si>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</si>
  <si>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</si>
  <si>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</si>
  <si>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</si>
  <si>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</si>
  <si>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</si>
  <si>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</si>
  <si>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</si>
  <si>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</si>
  <si>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</si>
  <si>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</si>
  <si>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</si>
  <si>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</si>
  <si>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</si>
  <si>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</si>
  <si>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</si>
  <si>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</si>
  <si>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</si>
  <si>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</si>
  <si>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</si>
  <si>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</si>
  <si>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</si>
  <si>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</si>
  <si>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</si>
  <si>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</si>
  <si>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</si>
  <si>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</si>
  <si>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</si>
  <si>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</si>
  <si>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</si>
  <si>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</si>
  <si>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</si>
  <si>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</si>
  <si>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</si>
  <si>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</si>
  <si>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</si>
  <si>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</si>
  <si>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</si>
  <si>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</si>
  <si>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</si>
  <si>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</si>
  <si>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</si>
  <si>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</si>
  <si>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</si>
  <si>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</si>
  <si>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</si>
  <si>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</si>
  <si>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</si>
  <si>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</si>
  <si>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</si>
  <si>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</si>
  <si>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</si>
  <si>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</si>
  <si>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</si>
  <si>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</si>
  <si>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</si>
  <si>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</si>
  <si>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</si>
  <si>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</si>
  <si>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</si>
  <si>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</si>
  <si>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</si>
  <si>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</si>
  <si>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</si>
  <si>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</si>
  <si>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</si>
  <si>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</si>
  <si>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</si>
  <si>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</si>
  <si>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</si>
  <si>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</si>
  <si>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</si>
  <si>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</si>
  <si>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</si>
  <si>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</si>
  <si>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</si>
  <si>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</si>
  <si>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</si>
  <si>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</si>
  <si>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</si>
  <si>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</si>
  <si>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</si>
  <si>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</si>
  <si>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</si>
  <si>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</si>
  <si>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</si>
  <si>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</si>
  <si>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</si>
  <si>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</si>
  <si>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</si>
  <si>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</si>
  <si>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</si>
  <si>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</si>
  <si>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</si>
  <si>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</si>
  <si>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</si>
  <si>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</si>
  <si>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</si>
  <si>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</si>
  <si>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</si>
  <si>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</si>
  <si>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</si>
  <si>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</si>
  <si>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</si>
  <si>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</si>
  <si>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</si>
  <si>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</si>
  <si>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</si>
  <si>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</si>
  <si>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</si>
  <si>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</si>
  <si>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</si>
  <si>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</si>
  <si>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</si>
  <si>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</si>
  <si>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</si>
  <si>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</si>
  <si>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</si>
  <si>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</si>
  <si>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</si>
  <si>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</si>
  <si>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</si>
  <si>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</si>
  <si>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</si>
  <si>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</si>
  <si>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</si>
  <si>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</si>
  <si>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</si>
  <si>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</si>
  <si>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</si>
  <si>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</si>
  <si>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</si>
  <si>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</si>
  <si>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</si>
  <si>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</si>
  <si>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</si>
  <si>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</si>
  <si>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</si>
  <si>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</si>
  <si>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</si>
  <si>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</si>
  <si>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</si>
  <si>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</si>
  <si>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</si>
  <si>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</si>
  <si>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</si>
  <si>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</si>
  <si>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</si>
  <si>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</si>
  <si>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</si>
  <si>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</si>
  <si>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</si>
  <si>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</si>
  <si>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</si>
  <si>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</si>
  <si>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</si>
  <si>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</si>
  <si>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</si>
  <si>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</si>
  <si>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</si>
  <si>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</si>
  <si>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</si>
  <si>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</si>
  <si>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</si>
  <si>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</si>
  <si>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</si>
  <si>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</si>
  <si>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</si>
  <si>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</si>
  <si>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</si>
  <si>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</si>
  <si>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</si>
  <si>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</si>
  <si>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</si>
  <si>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</si>
  <si>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</si>
  <si>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</si>
  <si>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</si>
  <si>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</si>
  <si>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</si>
  <si>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</si>
  <si>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</si>
  <si>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</si>
  <si>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</si>
  <si>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</si>
  <si>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</si>
  <si>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</si>
  <si>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</si>
  <si>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</si>
  <si>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</si>
  <si>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</si>
  <si>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</si>
  <si>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</si>
  <si>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</si>
  <si>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</si>
  <si>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</si>
  <si>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</si>
  <si>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</si>
  <si>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</si>
  <si>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</si>
  <si>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</si>
  <si>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</si>
  <si>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</si>
  <si>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</si>
  <si>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</si>
  <si>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</si>
  <si>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</si>
  <si>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</si>
  <si>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</si>
  <si>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</si>
  <si>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</si>
  <si>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</si>
  <si>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</si>
  <si>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</si>
  <si>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</si>
  <si>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</si>
  <si>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</si>
  <si>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</si>
  <si>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</si>
  <si>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</si>
  <si>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</si>
  <si>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</si>
  <si>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</si>
  <si>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</si>
  <si>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</si>
  <si>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</si>
  <si>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</si>
  <si>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</si>
  <si>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</si>
  <si>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</si>
  <si>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</si>
  <si>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</si>
  <si>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</si>
  <si>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</si>
  <si>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</si>
  <si>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</si>
  <si>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</si>
  <si>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</si>
  <si>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</si>
  <si>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</si>
  <si>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</si>
  <si>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</si>
  <si>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</si>
  <si>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</si>
  <si>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</si>
  <si>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</si>
  <si>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</si>
  <si>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</si>
  <si>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</si>
  <si>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</si>
  <si>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</si>
  <si>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</si>
  <si>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</si>
  <si>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</si>
  <si>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</si>
  <si>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</si>
  <si>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</si>
  <si>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</si>
  <si>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</si>
  <si>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</si>
  <si>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</si>
  <si>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</si>
  <si>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</si>
  <si>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</si>
  <si>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</si>
  <si>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</si>
  <si>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</si>
  <si>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</si>
  <si>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</si>
  <si>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</si>
  <si>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</si>
  <si>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</si>
  <si>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</si>
  <si>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</si>
  <si>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</si>
  <si>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</si>
  <si>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</si>
  <si>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</si>
  <si>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</si>
  <si>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</si>
  <si>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</si>
  <si>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</si>
  <si>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</si>
  <si>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</si>
  <si>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</si>
  <si>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</si>
  <si>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</si>
  <si>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</si>
  <si>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</si>
  <si>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</si>
  <si>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</si>
  <si>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</si>
  <si>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</si>
  <si>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</si>
  <si>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</si>
  <si>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</si>
  <si>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</si>
  <si>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</si>
  <si>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</si>
  <si>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</si>
  <si>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</si>
  <si>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</si>
  <si>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</si>
  <si>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</si>
  <si>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</si>
  <si>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</si>
  <si>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</si>
  <si>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</si>
  <si>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</si>
  <si>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</si>
  <si>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</si>
  <si>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</si>
  <si>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</si>
  <si>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</si>
  <si>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</si>
  <si>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</si>
  <si>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</si>
  <si>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</si>
  <si>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</si>
  <si>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</si>
  <si>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</si>
  <si>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</si>
  <si>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</si>
  <si>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</si>
  <si>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</si>
  <si>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</si>
  <si>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</si>
  <si>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</si>
  <si>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</si>
  <si>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</si>
  <si>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</si>
  <si>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</si>
  <si>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</si>
  <si>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</si>
  <si>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</si>
  <si>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</si>
  <si>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</si>
  <si>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</si>
  <si>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</si>
  <si>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</si>
  <si>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</si>
  <si>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</si>
  <si>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</si>
  <si>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</si>
  <si>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</si>
  <si>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</si>
  <si>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</si>
  <si>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</si>
  <si>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</si>
  <si>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</si>
  <si>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</si>
  <si>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</si>
  <si>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</si>
  <si>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</si>
  <si>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</si>
  <si>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</si>
  <si>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</si>
  <si>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</si>
  <si>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</si>
  <si>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</si>
  <si>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</si>
  <si>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</si>
  <si>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</si>
  <si>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</si>
  <si>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</si>
  <si>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</si>
  <si>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</si>
  <si>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</si>
  <si>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</si>
  <si>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</si>
  <si>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</si>
  <si>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</si>
  <si>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</si>
  <si>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</si>
  <si>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</si>
  <si>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</si>
  <si>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</si>
  <si>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</si>
  <si>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</si>
  <si>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</si>
  <si>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</si>
  <si>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</si>
  <si>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</si>
  <si>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</si>
  <si>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</si>
  <si>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</si>
  <si>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</si>
  <si>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</si>
  <si>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</si>
  <si>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</si>
  <si>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</si>
  <si>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</si>
  <si>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</si>
  <si>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</si>
  <si>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</si>
  <si>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</si>
  <si>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</si>
  <si>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</si>
  <si>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</si>
  <si>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</si>
  <si>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</si>
  <si>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</si>
  <si>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</si>
  <si>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</si>
  <si>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</si>
  <si>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</si>
  <si>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</si>
  <si>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</si>
  <si>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</si>
  <si>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</si>
  <si>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</si>
  <si>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</si>
  <si>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</si>
  <si>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</si>
  <si>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</si>
  <si>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</si>
  <si>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</si>
  <si>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</si>
  <si>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</si>
  <si>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</si>
  <si>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</si>
  <si>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</si>
  <si>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</si>
  <si>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</si>
  <si>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</si>
  <si>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</si>
  <si>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</si>
  <si>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</si>
  <si>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</si>
  <si>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</si>
  <si>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</si>
  <si>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</si>
  <si>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</si>
  <si>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</si>
  <si>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</si>
  <si>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</si>
  <si>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</si>
  <si>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</si>
  <si>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</si>
  <si>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</si>
  <si>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</si>
  <si>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</si>
  <si>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</si>
  <si>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</si>
  <si>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</si>
  <si>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</si>
  <si>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</si>
  <si>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</si>
  <si>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</si>
  <si>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</si>
  <si>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</si>
  <si>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</si>
  <si>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</si>
  <si>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</si>
  <si>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</si>
  <si>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</si>
  <si>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</si>
  <si>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</si>
  <si>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</si>
  <si>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</si>
  <si>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</si>
  <si>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</si>
  <si>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</si>
  <si>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</si>
  <si>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</si>
  <si>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</si>
  <si>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</si>
  <si>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</si>
  <si>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</si>
  <si>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</si>
  <si>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</si>
  <si>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</si>
  <si>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</si>
  <si>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</si>
  <si>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</si>
  <si>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</si>
  <si>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</si>
  <si>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</si>
  <si>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</si>
  <si>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</si>
  <si>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</si>
  <si>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</si>
  <si>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</si>
  <si>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</si>
  <si>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</si>
  <si>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</si>
  <si>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</si>
  <si>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</si>
  <si>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</si>
  <si>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</si>
  <si>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</si>
  <si>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</si>
  <si>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</si>
  <si>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</si>
  <si>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</si>
  <si>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</si>
  <si>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</si>
  <si>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</si>
  <si>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</si>
  <si>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</si>
  <si>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</si>
  <si>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</si>
  <si>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</si>
  <si>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</si>
  <si>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</si>
  <si>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</si>
  <si>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</si>
  <si>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</si>
  <si>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</si>
  <si>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</si>
  <si>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</si>
  <si>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</si>
  <si>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</si>
  <si>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</si>
  <si>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</si>
  <si>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</si>
  <si>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</si>
  <si>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</si>
  <si>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</si>
  <si>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</si>
  <si>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</si>
  <si>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</si>
  <si>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</si>
  <si>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</si>
  <si>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</si>
  <si>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</si>
  <si>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</si>
  <si>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</si>
  <si>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</si>
  <si>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</si>
  <si>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</si>
  <si>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</si>
  <si>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</si>
  <si>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</si>
  <si>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</si>
  <si>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</si>
  <si>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</si>
  <si>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</si>
  <si>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</si>
  <si>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</si>
  <si>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</si>
  <si>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</si>
  <si>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</si>
  <si>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</si>
  <si>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</si>
  <si>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</si>
  <si>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</si>
  <si>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</si>
  <si>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</si>
  <si>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</si>
  <si>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</si>
  <si>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</si>
  <si>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</si>
  <si>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</si>
  <si>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</si>
  <si>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</si>
  <si>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</si>
  <si>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</si>
  <si>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</si>
  <si>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</si>
  <si>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</si>
  <si>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</si>
  <si>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</si>
  <si>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</si>
  <si>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</si>
  <si>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</si>
  <si>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</si>
  <si>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</si>
  <si>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</si>
  <si>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</si>
  <si>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</si>
  <si>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</si>
  <si>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</si>
  <si>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</si>
  <si>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</si>
  <si>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</si>
  <si>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</si>
  <si>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</si>
  <si>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</si>
  <si>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</si>
  <si>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</si>
  <si>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</si>
  <si>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</si>
  <si>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</si>
  <si>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</si>
  <si>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</si>
  <si>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</si>
  <si>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</si>
  <si>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</si>
  <si>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</si>
  <si>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</si>
  <si>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</si>
  <si>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</si>
  <si>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</si>
  <si>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</si>
  <si>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</si>
  <si>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</si>
  <si>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</si>
  <si>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</si>
  <si>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</si>
  <si>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</si>
  <si>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</si>
  <si>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</si>
  <si>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</si>
  <si>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</si>
  <si>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</si>
  <si>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</si>
  <si>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</si>
  <si>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</si>
  <si>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</si>
  <si>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</si>
  <si>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</si>
  <si>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</si>
  <si>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</si>
  <si>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</si>
  <si>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</si>
  <si>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</si>
  <si>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</si>
  <si>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</si>
  <si>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</si>
  <si>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</si>
  <si>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</si>
  <si>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</si>
  <si>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</si>
  <si>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</si>
  <si>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</si>
  <si>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</si>
  <si>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</si>
  <si>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</si>
  <si>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</si>
  <si>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</si>
  <si>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</si>
  <si>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</si>
  <si>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</si>
  <si>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</si>
  <si>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</si>
  <si>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</si>
  <si>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</si>
  <si>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</si>
  <si>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</si>
  <si>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</si>
  <si>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</si>
  <si>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</si>
  <si>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</si>
  <si>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</si>
  <si>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</si>
  <si>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</si>
  <si>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</si>
  <si>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</si>
  <si>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</si>
  <si>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</si>
  <si>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</si>
  <si>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</si>
  <si>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</si>
  <si>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</si>
  <si>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</si>
  <si>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</si>
  <si>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</si>
  <si>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</si>
  <si>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</si>
  <si>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</si>
  <si>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</si>
  <si>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</si>
  <si>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</si>
  <si>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</si>
  <si>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</si>
  <si>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</si>
  <si>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</si>
  <si>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</si>
  <si>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</si>
  <si>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</si>
  <si>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</si>
  <si>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</si>
  <si>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</si>
  <si>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</si>
  <si>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</si>
  <si>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</si>
  <si>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</si>
  <si>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</si>
  <si>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</si>
  <si>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</si>
  <si>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</si>
  <si>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</si>
  <si>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</si>
  <si>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</si>
  <si>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</si>
  <si>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</si>
  <si>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</si>
  <si>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</si>
  <si>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</si>
  <si>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</si>
  <si>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</si>
  <si>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</si>
  <si>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</si>
  <si>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</si>
  <si>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</si>
  <si>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</si>
  <si>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</si>
  <si>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</si>
  <si>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</si>
  <si>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</si>
  <si>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</si>
  <si>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</si>
  <si>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</si>
  <si>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</si>
  <si>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</si>
  <si>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</si>
  <si>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</si>
  <si>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</si>
  <si>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</si>
  <si>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</si>
  <si>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</si>
  <si>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</si>
  <si>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</si>
  <si>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</si>
  <si>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</si>
  <si>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</si>
  <si>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</si>
  <si>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</si>
  <si>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</si>
  <si>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</si>
  <si>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</si>
  <si>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</si>
  <si>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</si>
  <si>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</si>
  <si>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</si>
  <si>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</si>
  <si>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</si>
  <si>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</si>
  <si>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</si>
  <si>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</si>
  <si>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</si>
  <si>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</si>
  <si>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</si>
  <si>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</si>
  <si>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</si>
  <si>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</si>
  <si>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</si>
  <si>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</si>
  <si>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</si>
  <si>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</si>
  <si>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</si>
  <si>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</si>
  <si>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</si>
  <si>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</si>
  <si>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</si>
  <si>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</si>
  <si>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</si>
  <si>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</si>
  <si>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</si>
  <si>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</si>
  <si>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</si>
  <si>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</si>
  <si>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</si>
  <si>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</si>
  <si>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</si>
  <si>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</si>
  <si>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</si>
  <si>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</si>
  <si>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</si>
  <si>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</si>
  <si>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</si>
  <si>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</si>
  <si>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</si>
  <si>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</si>
  <si>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</si>
  <si>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</si>
  <si>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</si>
  <si>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</si>
  <si>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</si>
  <si>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</si>
  <si>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</si>
  <si>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</si>
  <si>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</si>
  <si>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</si>
  <si>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</si>
  <si>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</si>
  <si>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</si>
  <si>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</si>
  <si>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</si>
  <si>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</si>
  <si>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</si>
  <si>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</si>
  <si>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</si>
  <si>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</si>
  <si>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</si>
  <si>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</si>
  <si>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</si>
  <si>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</si>
  <si>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</si>
  <si>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</si>
  <si>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</si>
  <si>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</si>
  <si>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</si>
  <si>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</si>
  <si>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</si>
  <si>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</si>
  <si>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</si>
  <si>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</si>
  <si>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</si>
  <si>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</si>
  <si>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</si>
  <si>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</si>
  <si>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</si>
  <si>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</si>
  <si>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</si>
  <si>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</si>
  <si>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</si>
  <si>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</si>
  <si>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</si>
  <si>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</si>
  <si>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</si>
  <si>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</si>
  <si>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</si>
  <si>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</si>
  <si>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</si>
  <si>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</si>
  <si>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</si>
  <si>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</si>
  <si>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</si>
  <si>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</si>
  <si>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</si>
  <si>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</si>
  <si>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</si>
  <si>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</si>
  <si>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</si>
  <si>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</si>
  <si>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</si>
  <si>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</si>
  <si>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</si>
  <si>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</si>
  <si>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</si>
  <si>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</si>
  <si>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</si>
  <si>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</si>
  <si>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</si>
  <si>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</si>
  <si>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</si>
  <si>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</si>
  <si>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</si>
  <si>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</si>
  <si>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</si>
  <si>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</si>
  <si>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</si>
  <si>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</si>
  <si>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</si>
  <si>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</si>
  <si>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</si>
  <si>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</si>
  <si>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</si>
  <si>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</si>
  <si>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</si>
  <si>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</si>
  <si>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</si>
  <si>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</si>
  <si>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</si>
  <si>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</si>
  <si>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</si>
  <si>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</si>
  <si>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</si>
  <si>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</si>
  <si>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</si>
  <si>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</si>
  <si>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</si>
  <si>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</si>
  <si>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</si>
  <si>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</si>
  <si>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</si>
  <si>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</si>
  <si>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</si>
  <si>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</si>
  <si>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</si>
  <si>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</si>
  <si>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</si>
  <si>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</si>
  <si>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</si>
  <si>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</si>
  <si>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</si>
  <si>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</si>
  <si>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</si>
  <si>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</si>
  <si>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</si>
  <si>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</si>
  <si>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</si>
  <si>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</si>
  <si>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</si>
  <si>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</si>
  <si>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</si>
  <si>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</si>
  <si>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</si>
  <si>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</si>
  <si>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</si>
  <si>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</si>
  <si>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</si>
  <si>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</si>
  <si>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</si>
  <si>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</si>
  <si>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</si>
  <si>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</si>
  <si>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</si>
  <si>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</si>
  <si>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</si>
  <si>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</si>
  <si>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</si>
  <si>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</si>
  <si>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</si>
  <si>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</si>
  <si>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</si>
  <si>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</si>
  <si>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</si>
  <si>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</si>
  <si>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</si>
  <si>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</si>
  <si>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</si>
  <si>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</si>
  <si>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</si>
  <si>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</si>
  <si>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</si>
  <si>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</si>
  <si>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</si>
  <si>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</si>
  <si>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</si>
  <si>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</si>
  <si>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</si>
  <si>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</si>
  <si>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</si>
  <si>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</si>
  <si>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</si>
  <si>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</si>
  <si>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</si>
  <si>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</si>
  <si>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</si>
  <si>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</si>
  <si>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</si>
  <si>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</si>
  <si>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</si>
  <si>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</si>
  <si>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</si>
  <si>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</si>
  <si>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</si>
  <si>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</si>
  <si>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</si>
  <si>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</si>
  <si>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</si>
  <si>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</si>
  <si>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</si>
  <si>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</si>
  <si>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</si>
  <si>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</si>
  <si>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</si>
  <si>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</si>
  <si>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</si>
  <si>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</si>
  <si>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</si>
  <si>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</si>
  <si>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</si>
  <si>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</si>
  <si>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</si>
  <si>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</si>
  <si>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</si>
  <si>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</si>
  <si>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</si>
  <si>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</si>
  <si>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</si>
  <si>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</si>
  <si>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</si>
  <si>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</si>
  <si>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</si>
  <si>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</si>
  <si>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</si>
  <si>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</si>
  <si>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</si>
  <si>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</si>
  <si>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</si>
  <si>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</si>
  <si>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</si>
  <si>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</si>
  <si>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</si>
  <si>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</si>
  <si>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</si>
  <si>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</si>
  <si>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</si>
  <si>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</si>
  <si>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</si>
  <si>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</si>
  <si>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</si>
  <si>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</si>
  <si>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</si>
  <si>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</si>
  <si>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</si>
  <si>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</si>
  <si>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</si>
  <si>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</si>
  <si>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</si>
  <si>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</si>
  <si>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</si>
  <si>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</si>
  <si>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</si>
  <si>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</si>
  <si>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</si>
  <si>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</si>
  <si>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</si>
  <si>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</si>
  <si>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</si>
  <si>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</si>
  <si>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</si>
  <si>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</si>
  <si>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</si>
  <si>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</si>
  <si>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</si>
  <si>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</si>
  <si>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</si>
  <si>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</si>
  <si>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</si>
  <si>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</si>
  <si>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</si>
  <si>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</si>
  <si>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</si>
  <si>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</si>
  <si>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</si>
  <si>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</si>
  <si>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</si>
  <si>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</si>
  <si>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</si>
  <si>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</si>
  <si>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</si>
  <si>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</si>
  <si>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</si>
  <si>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</si>
  <si>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</si>
  <si>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</si>
  <si>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</si>
  <si>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</si>
  <si>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</si>
  <si>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</si>
  <si>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</si>
  <si>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</si>
  <si>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</si>
  <si>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</si>
  <si>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</si>
  <si>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</si>
  <si>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</si>
  <si>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</si>
  <si>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</si>
  <si>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</si>
  <si>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</si>
  <si>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</si>
  <si>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</si>
  <si>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</si>
  <si>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</si>
  <si>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</si>
  <si>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</si>
  <si>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</si>
  <si>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</si>
  <si>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</si>
  <si>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</si>
  <si>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</si>
  <si>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</si>
  <si>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</si>
  <si>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</si>
  <si>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</si>
  <si>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</si>
  <si>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</si>
  <si>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</si>
  <si>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</si>
  <si>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</si>
  <si>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</si>
  <si>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</si>
  <si>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</si>
  <si>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</si>
  <si>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</si>
  <si>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</si>
  <si>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</si>
  <si>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</si>
  <si>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</si>
  <si>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</si>
  <si>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</si>
  <si>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</si>
  <si>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</si>
  <si>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</si>
  <si>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</si>
  <si>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</si>
  <si>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</si>
  <si>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</si>
  <si>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</si>
  <si>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</si>
  <si>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</si>
  <si>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</si>
  <si>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</si>
  <si>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</si>
  <si>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</si>
  <si>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</si>
  <si>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</si>
  <si>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</si>
  <si>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</si>
  <si>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</si>
  <si>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</si>
  <si>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</si>
  <si>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</si>
  <si>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</si>
  <si>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</si>
  <si>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</si>
  <si>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</si>
  <si>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</si>
  <si>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</si>
  <si>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</si>
  <si>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</si>
  <si>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</si>
  <si>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</si>
  <si>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</si>
  <si>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</si>
  <si>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</si>
  <si>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</si>
  <si>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</si>
  <si>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</si>
  <si>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</si>
  <si>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</si>
  <si>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</si>
  <si>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</si>
  <si>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</si>
  <si>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</si>
  <si>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</si>
  <si>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</si>
  <si>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</si>
  <si>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</si>
  <si>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</si>
  <si>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</si>
  <si>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</si>
  <si>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</si>
  <si>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</si>
  <si>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</si>
  <si>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</si>
  <si>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</si>
  <si>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</si>
  <si>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</si>
  <si>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</si>
  <si>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</si>
  <si>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</si>
  <si>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</si>
  <si>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</si>
  <si>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</si>
  <si>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</si>
  <si>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</si>
  <si>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</si>
  <si>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</si>
  <si>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</si>
  <si>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</si>
  <si>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</si>
  <si>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</si>
  <si>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</si>
  <si>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</si>
  <si>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</si>
  <si>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</si>
  <si>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</si>
  <si>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</si>
  <si>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</si>
  <si>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</si>
  <si>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</si>
  <si>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</si>
  <si>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</si>
  <si>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</si>
  <si>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</si>
  <si>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</si>
  <si>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</si>
  <si>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</si>
  <si>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</si>
  <si>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</si>
  <si>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</si>
  <si>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</si>
  <si>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</si>
  <si>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</si>
  <si>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</si>
  <si>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</si>
  <si>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</si>
  <si>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</si>
  <si>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</si>
  <si>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</si>
  <si>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</si>
  <si>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</si>
  <si>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</si>
  <si>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</si>
  <si>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</si>
  <si>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</si>
  <si>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</si>
  <si>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</si>
  <si>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</si>
  <si>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</si>
  <si>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</si>
  <si>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</si>
  <si>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</si>
  <si>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</si>
  <si>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</si>
  <si>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</si>
  <si>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</si>
  <si>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</si>
  <si>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</si>
  <si>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</si>
  <si>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</si>
  <si>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</si>
  <si>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</si>
  <si>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</si>
  <si>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</si>
  <si>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</si>
  <si>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</si>
  <si>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</si>
  <si>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</si>
  <si>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</si>
  <si>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</si>
  <si>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</si>
  <si>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</si>
  <si>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</si>
  <si>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</si>
  <si>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</si>
  <si>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</si>
  <si>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</si>
  <si>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</si>
  <si>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</si>
  <si>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</si>
  <si>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</si>
  <si>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</si>
  <si>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</si>
  <si>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</si>
  <si>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</si>
  <si>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</si>
  <si>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</si>
  <si>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</si>
  <si>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</si>
  <si>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</si>
  <si>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</si>
  <si>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</si>
  <si>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</si>
  <si>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</si>
  <si>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</si>
  <si>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</si>
  <si>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</si>
  <si>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</si>
  <si>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</si>
  <si>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</si>
  <si>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</si>
  <si>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</si>
  <si>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</si>
  <si>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</si>
  <si>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</si>
  <si>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</si>
  <si>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</si>
  <si>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</si>
  <si>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</si>
  <si>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</si>
  <si>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</si>
  <si>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</si>
  <si>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</si>
  <si>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</si>
  <si>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</si>
  <si>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</si>
  <si>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</si>
  <si>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</si>
  <si>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</si>
  <si>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</si>
  <si>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</si>
  <si>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</si>
  <si>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</si>
  <si>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</si>
  <si>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</si>
  <si>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</si>
  <si>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</si>
  <si>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</si>
  <si>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</si>
  <si>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</si>
  <si>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</si>
  <si>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</si>
  <si>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</si>
  <si>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</si>
  <si>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</si>
  <si>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</si>
  <si>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</si>
  <si>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</si>
  <si>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</si>
  <si>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</si>
  <si>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</si>
  <si>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</si>
  <si>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</si>
  <si>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</si>
  <si>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</si>
  <si>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</si>
  <si>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</si>
  <si>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</si>
  <si>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</si>
  <si>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</si>
  <si>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</si>
  <si>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</si>
  <si>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</si>
  <si>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</si>
  <si>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</si>
  <si>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</si>
  <si>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</si>
  <si>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</si>
  <si>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</si>
  <si>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</si>
  <si>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</si>
  <si>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</si>
  <si>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</si>
  <si>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</si>
  <si>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</si>
  <si>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</si>
  <si>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</si>
  <si>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</si>
  <si>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</si>
  <si>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</si>
  <si>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</si>
  <si>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</si>
  <si>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</si>
  <si>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</si>
  <si>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</si>
  <si>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</si>
  <si>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</si>
  <si>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</si>
  <si>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</si>
  <si>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</si>
  <si>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</si>
  <si>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</si>
  <si>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</si>
  <si>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</si>
  <si>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</si>
  <si>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</si>
  <si>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</si>
  <si>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</si>
  <si>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</si>
  <si>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</si>
  <si>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</si>
  <si>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</si>
  <si>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</si>
  <si>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</si>
  <si>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</si>
  <si>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</si>
  <si>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</si>
  <si>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</si>
  <si>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</si>
  <si>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</si>
  <si>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</si>
  <si>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</si>
  <si>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</si>
  <si>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</si>
  <si>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</si>
  <si>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</si>
  <si>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</si>
  <si>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</si>
  <si>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</si>
  <si>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</si>
  <si>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</si>
  <si>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</si>
  <si>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</si>
  <si>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</si>
  <si>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</si>
  <si>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</si>
  <si>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</si>
  <si>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</si>
  <si>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</si>
  <si>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</si>
  <si>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</si>
  <si>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</si>
  <si>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</si>
  <si>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</si>
  <si>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</si>
  <si>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</si>
  <si>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</si>
  <si>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</si>
  <si>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</si>
  <si>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</si>
  <si>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</si>
  <si>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</si>
  <si>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</si>
  <si>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</si>
  <si>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</si>
  <si>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</si>
  <si>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</si>
  <si>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</si>
  <si>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</si>
  <si>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</si>
  <si>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</si>
  <si>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</si>
  <si>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</si>
  <si>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</si>
  <si>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</si>
  <si>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</si>
  <si>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</si>
  <si>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</si>
  <si>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</si>
  <si>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</si>
  <si>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</si>
  <si>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</si>
  <si>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</si>
  <si>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</si>
  <si>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</si>
  <si>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</si>
  <si>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</si>
  <si>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</si>
  <si>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</si>
  <si>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</si>
  <si>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</si>
  <si>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</si>
  <si>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</si>
  <si>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</si>
  <si>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</si>
  <si>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</si>
  <si>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</si>
  <si>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</si>
  <si>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</si>
  <si>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</si>
  <si>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</si>
  <si>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</si>
  <si>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</si>
  <si>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</si>
  <si>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</si>
  <si>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</si>
  <si>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</si>
  <si>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</si>
  <si>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</si>
  <si>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</si>
  <si>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</si>
  <si>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</si>
  <si>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</si>
  <si>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</si>
  <si>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</si>
  <si>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</si>
  <si>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</si>
  <si>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</si>
  <si>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</si>
  <si>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</si>
  <si>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</si>
  <si>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</si>
  <si>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</si>
  <si>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</si>
  <si>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</si>
  <si>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</si>
  <si>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</si>
  <si>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</si>
  <si>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</si>
  <si>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</si>
  <si>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</si>
  <si>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</si>
  <si>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</si>
  <si>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</si>
  <si>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</si>
  <si>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</si>
  <si>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</si>
  <si>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</si>
  <si>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</si>
  <si>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</si>
  <si>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</si>
  <si>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</si>
  <si>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</si>
  <si>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</si>
  <si>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</si>
  <si>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</si>
  <si>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</si>
  <si>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</si>
  <si>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</si>
  <si>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</si>
  <si>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</si>
  <si>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</si>
  <si>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</si>
  <si>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</si>
  <si>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</si>
  <si>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</si>
  <si>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</si>
  <si>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</si>
  <si>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</si>
  <si>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</si>
  <si>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</si>
  <si>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</si>
  <si>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</si>
  <si>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</si>
  <si>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</si>
  <si>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</si>
  <si>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</si>
  <si>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</si>
  <si>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</si>
  <si>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</si>
  <si>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</si>
  <si>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</si>
  <si>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</si>
  <si>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</si>
  <si>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</si>
  <si>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</si>
  <si>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</si>
  <si>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</si>
  <si>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</si>
  <si>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</si>
  <si>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</si>
  <si>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</si>
  <si>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</si>
  <si>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</si>
  <si>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</si>
  <si>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</si>
  <si>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</si>
  <si>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</si>
  <si>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</si>
  <si>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</si>
  <si>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</si>
  <si>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</si>
  <si>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</si>
  <si>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</si>
  <si>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</si>
  <si>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</si>
  <si>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</si>
  <si>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</si>
  <si>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</si>
  <si>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</si>
  <si>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</si>
  <si>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</si>
  <si>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</si>
  <si>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</si>
  <si>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</si>
  <si>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</si>
  <si>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</si>
  <si>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</si>
  <si>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</si>
  <si>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</si>
  <si>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</si>
  <si>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</si>
  <si>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</si>
  <si>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</si>
  <si>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</si>
  <si>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</si>
  <si>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</si>
  <si>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</si>
  <si>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</si>
  <si>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</si>
  <si>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</si>
  <si>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</si>
  <si>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</si>
  <si>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</si>
  <si>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</si>
  <si>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</si>
  <si>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</si>
  <si>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</si>
  <si>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</si>
  <si>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</si>
  <si>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</si>
  <si>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</si>
  <si>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</si>
  <si>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</si>
  <si>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</si>
  <si>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</si>
  <si>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</si>
  <si>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</si>
  <si>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</si>
  <si>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</si>
  <si>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</si>
  <si>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</si>
  <si>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</si>
  <si>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</si>
  <si>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</si>
  <si>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</si>
  <si>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</si>
  <si>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</si>
  <si>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</si>
  <si>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</si>
  <si>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</si>
  <si>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</si>
  <si>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</si>
  <si>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</si>
  <si>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</si>
  <si>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</si>
  <si>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</si>
  <si>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</si>
  <si>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</si>
  <si>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</si>
  <si>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</si>
  <si>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</si>
  <si>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</si>
  <si>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</si>
  <si>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</si>
  <si>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</si>
  <si>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</si>
  <si>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</si>
  <si>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</si>
  <si>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</si>
  <si>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</si>
  <si>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</si>
  <si>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</si>
  <si>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</si>
  <si>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</si>
  <si>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</si>
  <si>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</si>
  <si>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</si>
  <si>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</si>
  <si>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</si>
  <si>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</si>
  <si>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</si>
  <si>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</si>
  <si>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</si>
  <si>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</si>
  <si>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</si>
  <si>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</si>
  <si>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</si>
  <si>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</si>
  <si>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</si>
  <si>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</si>
  <si>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</si>
  <si>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</si>
  <si>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</si>
  <si>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</si>
  <si>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</si>
  <si>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</si>
  <si>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</si>
  <si>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</si>
  <si>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</si>
  <si>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</si>
  <si>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</si>
  <si>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</si>
  <si>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</si>
  <si>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</si>
  <si>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</si>
  <si>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</si>
  <si>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</si>
  <si>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</si>
  <si>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</si>
  <si>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</si>
  <si>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</si>
  <si>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</si>
  <si>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</si>
  <si>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</si>
  <si>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</si>
  <si>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</si>
  <si>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</si>
  <si>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</si>
  <si>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</si>
  <si>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</si>
  <si>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</si>
  <si>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</si>
  <si>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</si>
  <si>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</si>
  <si>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</si>
  <si>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</si>
  <si>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</si>
  <si>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</si>
  <si>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</si>
  <si>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</si>
  <si>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</si>
  <si>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</si>
  <si>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</si>
  <si>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</si>
  <si>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</si>
  <si>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</si>
  <si>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</si>
  <si>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</si>
  <si>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</si>
  <si>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</si>
  <si>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</si>
  <si>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</si>
  <si>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</si>
  <si>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</si>
  <si>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</si>
  <si>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</si>
  <si>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</si>
  <si>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</si>
  <si>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</si>
  <si>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</si>
  <si>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</si>
  <si>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</si>
  <si>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</si>
  <si>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</si>
  <si>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</si>
  <si>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</si>
  <si>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</si>
  <si>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</si>
  <si>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</si>
  <si>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</si>
  <si>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</si>
  <si>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</si>
  <si>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</si>
  <si>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</si>
  <si>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</si>
  <si>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</si>
  <si>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</si>
  <si>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</si>
  <si>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</si>
  <si>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</si>
  <si>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</si>
  <si>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</si>
  <si>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</si>
  <si>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</si>
  <si>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</si>
  <si>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</si>
  <si>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</si>
  <si>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</si>
  <si>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</si>
  <si>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</si>
  <si>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</si>
  <si>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</si>
  <si>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</si>
  <si>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</si>
  <si>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</si>
  <si>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</si>
  <si>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</si>
  <si>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</si>
  <si>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</si>
  <si>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</si>
  <si>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</si>
  <si>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</si>
  <si>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</si>
  <si>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</si>
  <si>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</si>
  <si>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</si>
  <si>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</si>
  <si>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</si>
  <si>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</si>
  <si>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</si>
  <si>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</si>
  <si>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</si>
  <si>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</si>
  <si>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</si>
  <si>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</si>
  <si>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</si>
  <si>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</si>
  <si>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</si>
  <si>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</si>
  <si>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</si>
  <si>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</si>
  <si>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</si>
  <si>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</si>
  <si>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</si>
  <si>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</si>
  <si>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</si>
  <si>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</si>
  <si>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</si>
  <si>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</si>
  <si>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</si>
  <si>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</si>
  <si>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</si>
  <si>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</si>
  <si>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</si>
  <si>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</si>
  <si>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</si>
  <si>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</si>
  <si>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</si>
  <si>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</si>
  <si>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</si>
  <si>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</si>
  <si>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</si>
  <si>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</si>
  <si>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</si>
  <si>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</si>
  <si>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</si>
  <si>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</si>
  <si>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</si>
  <si>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</si>
  <si>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</si>
  <si>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</si>
  <si>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</si>
  <si>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</si>
  <si>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</si>
  <si>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</si>
  <si>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</si>
  <si>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</si>
  <si>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</si>
  <si>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</si>
  <si>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</si>
  <si>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</si>
  <si>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</si>
  <si>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</si>
  <si>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</si>
  <si>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</si>
  <si>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</si>
  <si>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</si>
  <si>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</si>
  <si>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</si>
  <si>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</si>
  <si>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</si>
  <si>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</si>
  <si>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</si>
  <si>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</si>
  <si>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</si>
  <si>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</si>
  <si>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</si>
  <si>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</si>
  <si>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</si>
  <si>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</si>
  <si>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</si>
  <si>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</si>
  <si>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</si>
  <si>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</si>
  <si>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</si>
  <si>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</si>
  <si>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</si>
  <si>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</si>
  <si>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</si>
  <si>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</si>
  <si>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</si>
  <si>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</si>
  <si>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</si>
  <si>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</si>
  <si>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</si>
  <si>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</si>
  <si>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</si>
  <si>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</si>
  <si>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</si>
  <si>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</si>
  <si>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</si>
  <si>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</si>
  <si>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</si>
  <si>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</si>
  <si>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</si>
  <si>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</si>
  <si>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</si>
  <si>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</si>
  <si>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</si>
  <si>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</si>
  <si>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</si>
  <si>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</si>
  <si>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</si>
  <si>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</si>
  <si>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</si>
  <si>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</si>
  <si>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</si>
  <si>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</si>
  <si>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</si>
  <si>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</si>
  <si>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</si>
  <si>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</si>
  <si>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</si>
  <si>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</si>
  <si>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</si>
  <si>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</si>
  <si>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</si>
  <si>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</si>
  <si>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</si>
  <si>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</si>
  <si>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</si>
  <si>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</si>
  <si>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</si>
  <si>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</si>
  <si>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</si>
  <si>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</si>
  <si>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</si>
  <si>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</si>
  <si>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</si>
  <si>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</si>
  <si>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</si>
  <si>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</si>
  <si>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</si>
  <si>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</si>
  <si>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</si>
  <si>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</si>
  <si>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</si>
  <si>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</si>
  <si>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</si>
  <si>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</si>
  <si>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</si>
  <si>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</si>
  <si>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</si>
  <si>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</si>
  <si>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</si>
  <si>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</si>
  <si>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</si>
  <si>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</si>
  <si>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</si>
  <si>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</si>
  <si>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</si>
  <si>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</si>
  <si>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</si>
  <si>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</si>
  <si>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</si>
  <si>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</si>
  <si>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</si>
  <si>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</si>
  <si>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</si>
  <si>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</si>
  <si>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</si>
  <si>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</si>
  <si>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</si>
  <si>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</si>
  <si>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</si>
  <si>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</si>
  <si>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</si>
  <si>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</si>
  <si>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</si>
  <si>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</si>
  <si>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</si>
  <si>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</si>
  <si>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</si>
  <si>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</si>
  <si>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</si>
  <si>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</si>
  <si>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</si>
  <si>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</si>
  <si>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</si>
  <si>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</si>
  <si>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</si>
  <si>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</si>
  <si>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</si>
  <si>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</si>
  <si>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</si>
  <si>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</si>
  <si>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</si>
  <si>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</si>
  <si>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</si>
  <si>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</si>
  <si>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</si>
  <si>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</si>
  <si>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</si>
  <si>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</si>
  <si>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</si>
  <si>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</si>
  <si>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</si>
  <si>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</si>
  <si>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</si>
  <si>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</si>
  <si>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</si>
  <si>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</si>
  <si>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</si>
  <si>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</si>
  <si>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</si>
  <si>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</si>
  <si>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</si>
  <si>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</si>
  <si>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</si>
  <si>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</si>
  <si>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</si>
  <si>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</si>
  <si>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</si>
  <si>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</si>
  <si>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</si>
  <si>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</si>
  <si>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</si>
  <si>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</si>
  <si>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</si>
  <si>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</si>
  <si>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</si>
  <si>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</si>
  <si>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</si>
  <si>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</si>
  <si>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</si>
  <si>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</si>
  <si>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</si>
  <si>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</si>
  <si>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</si>
  <si>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</si>
  <si>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</si>
  <si>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</si>
  <si>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</si>
  <si>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</si>
  <si>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</si>
  <si>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</si>
  <si>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</si>
  <si>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</si>
  <si>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</si>
  <si>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</si>
  <si>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</si>
  <si>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</si>
  <si>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</si>
  <si>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</si>
  <si>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</si>
  <si>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</si>
  <si>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</si>
  <si>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</si>
  <si>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</si>
  <si>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</si>
  <si>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</si>
  <si>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</si>
  <si>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</si>
  <si>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</si>
  <si>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</si>
  <si>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</si>
  <si>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</si>
  <si>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</si>
  <si>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</si>
  <si>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</si>
  <si>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</si>
  <si>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</si>
  <si>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</si>
  <si>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</si>
  <si>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</si>
  <si>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</si>
  <si>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</si>
  <si>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</si>
  <si>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</si>
  <si>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</si>
  <si>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</si>
  <si>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</si>
  <si>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</si>
  <si>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</si>
  <si>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</si>
  <si>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</si>
  <si>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</si>
  <si>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</si>
  <si>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</si>
  <si>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</si>
  <si>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</si>
  <si>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</si>
  <si>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</si>
  <si>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</si>
  <si>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</si>
  <si>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</si>
  <si>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</si>
  <si>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</si>
  <si>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</si>
  <si>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</si>
  <si>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</si>
  <si>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</si>
  <si>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</si>
  <si>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</si>
  <si>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</si>
  <si>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</si>
  <si>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</si>
  <si>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</si>
  <si>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</si>
  <si>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</si>
  <si>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</si>
  <si>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</si>
  <si>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</si>
  <si>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</si>
  <si>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</si>
  <si>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</si>
  <si>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</si>
  <si>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</si>
  <si>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</si>
  <si>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</si>
  <si>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</si>
  <si>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</si>
  <si>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</si>
  <si>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</si>
  <si>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</si>
  <si>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</si>
  <si>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</si>
  <si>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</si>
  <si>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</si>
  <si>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</si>
  <si>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</si>
  <si>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</si>
  <si>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</si>
  <si>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</si>
  <si>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</si>
  <si>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</si>
  <si>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</si>
  <si>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</si>
  <si>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</si>
  <si>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</si>
  <si>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</si>
  <si>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</si>
  <si>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</si>
  <si>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</si>
  <si>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</si>
  <si>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</si>
  <si>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</si>
  <si>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</si>
  <si>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</si>
  <si>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</si>
  <si>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</si>
  <si>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</si>
  <si>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</si>
  <si>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</si>
  <si>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</si>
  <si>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</si>
  <si>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</si>
  <si>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</si>
  <si>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</si>
  <si>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</si>
  <si>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</si>
  <si>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</si>
  <si>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</si>
  <si>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</si>
  <si>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</si>
  <si>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</si>
  <si>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</si>
  <si>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</si>
  <si>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</si>
  <si>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</si>
  <si>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</si>
  <si>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</si>
  <si>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</si>
  <si>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</si>
  <si>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</si>
  <si>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</si>
  <si>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</si>
  <si>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</si>
  <si>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</si>
  <si>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</si>
  <si>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</si>
  <si>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</si>
  <si>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</si>
  <si>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</si>
  <si>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</si>
  <si>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</si>
  <si>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</si>
  <si>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</si>
  <si>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</si>
  <si>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</si>
  <si>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</si>
  <si>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</si>
  <si>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</si>
  <si>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</si>
  <si>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</si>
  <si>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</si>
  <si>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</si>
  <si>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</si>
  <si>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</si>
  <si>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</si>
  <si>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</si>
  <si>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</si>
  <si>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</si>
  <si>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</si>
  <si>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</si>
  <si>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</si>
  <si>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</si>
  <si>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</si>
  <si>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</si>
  <si>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</si>
  <si>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</si>
  <si>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</si>
  <si>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</si>
  <si>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</si>
  <si>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</si>
  <si>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</si>
  <si>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</si>
  <si>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</si>
  <si>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</si>
  <si>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</si>
  <si>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</si>
  <si>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</si>
  <si>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</si>
  <si>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</si>
  <si>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</si>
  <si>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</si>
  <si>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</si>
  <si>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</si>
  <si>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</si>
  <si>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</si>
  <si>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</si>
  <si>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</si>
  <si>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</si>
  <si>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</si>
  <si>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</si>
  <si>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</si>
  <si>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</si>
  <si>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</si>
  <si>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</si>
  <si>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</si>
  <si>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</si>
  <si>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</si>
  <si>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</si>
  <si>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</si>
  <si>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</si>
  <si>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</si>
  <si>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</si>
  <si>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</si>
  <si>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</si>
  <si>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</si>
  <si>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</si>
  <si>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</si>
  <si>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</si>
  <si>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</si>
  <si>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</si>
  <si>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</si>
  <si>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</si>
  <si>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</si>
  <si>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</si>
  <si>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</si>
  <si>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</si>
  <si>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</si>
  <si>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</si>
  <si>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</si>
  <si>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</si>
  <si>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</si>
  <si>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</si>
  <si>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</si>
  <si>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</si>
  <si>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</si>
  <si>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</si>
  <si>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</si>
  <si>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</si>
  <si>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</si>
  <si>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</si>
  <si>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</si>
  <si>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</si>
  <si>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</si>
  <si>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</si>
  <si>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</si>
  <si>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</si>
  <si>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</si>
  <si>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</si>
  <si>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</si>
  <si>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</si>
  <si>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</si>
  <si>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</si>
  <si>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</si>
  <si>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</si>
  <si>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</si>
  <si>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</si>
  <si>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</si>
  <si>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</si>
  <si>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</si>
  <si>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</si>
  <si>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</si>
  <si>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</si>
  <si>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</si>
  <si>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</si>
  <si>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</si>
  <si>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</si>
  <si>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</si>
  <si>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</si>
  <si>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</si>
  <si>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</si>
  <si>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</si>
  <si>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</si>
  <si>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</si>
  <si>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</si>
  <si>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</si>
  <si>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</si>
  <si>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</si>
  <si>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</si>
  <si>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</si>
  <si>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</si>
  <si>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</si>
  <si>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</si>
  <si>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</si>
  <si>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</si>
  <si>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</si>
  <si>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</si>
  <si>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</si>
  <si>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</si>
  <si>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</si>
  <si>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</si>
  <si>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</si>
  <si>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</si>
  <si>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</si>
  <si>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</si>
  <si>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</si>
  <si>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</si>
  <si>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</si>
  <si>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</si>
  <si>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</si>
  <si>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</si>
  <si>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</si>
  <si>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</si>
  <si>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</si>
  <si>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</si>
  <si>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</si>
  <si>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</si>
  <si>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</si>
  <si>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</si>
  <si>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</si>
  <si>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</si>
  <si>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</si>
  <si>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</si>
  <si>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</si>
  <si>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</si>
  <si>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</si>
  <si>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</si>
  <si>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</si>
  <si>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</si>
  <si>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</si>
  <si>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</si>
  <si>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</si>
  <si>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</si>
  <si>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</si>
  <si>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</si>
  <si>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</si>
  <si>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</si>
  <si>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</si>
  <si>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</si>
  <si>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</si>
  <si>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</si>
  <si>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</si>
  <si>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</si>
  <si>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</si>
  <si>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</si>
  <si>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</si>
  <si>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</si>
  <si>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</si>
  <si>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</si>
  <si>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</si>
  <si>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</si>
  <si>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</si>
  <si>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</si>
  <si>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</si>
  <si>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</si>
  <si>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</si>
  <si>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</si>
  <si>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</si>
  <si>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</si>
  <si>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</si>
  <si>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</si>
  <si>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</si>
  <si>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</si>
  <si>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</si>
  <si>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</si>
  <si>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</si>
  <si>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</si>
  <si>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</si>
  <si>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</si>
  <si>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</si>
  <si>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</si>
  <si>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</si>
  <si>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</si>
  <si>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</si>
  <si>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</si>
  <si>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</si>
  <si>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</si>
  <si>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</si>
  <si>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</si>
  <si>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</si>
  <si>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</si>
  <si>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</si>
  <si>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</si>
  <si>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</si>
  <si>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</si>
  <si>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</si>
  <si>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</si>
  <si>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</si>
  <si>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</si>
  <si>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</si>
  <si>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</si>
  <si>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</si>
  <si>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</si>
  <si>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</si>
  <si>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</si>
  <si>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</si>
  <si>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</si>
  <si>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</si>
  <si>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</si>
  <si>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</si>
  <si>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</si>
  <si>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</si>
  <si>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</si>
  <si>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</si>
  <si>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</si>
  <si>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</si>
  <si>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</si>
  <si>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</si>
  <si>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</si>
  <si>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</si>
  <si>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</si>
  <si>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</si>
  <si>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</si>
  <si>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</si>
  <si>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</si>
  <si>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</si>
  <si>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</si>
  <si>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</si>
  <si>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</si>
  <si>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</si>
  <si>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</si>
  <si>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</si>
  <si>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</si>
  <si>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</si>
  <si>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</si>
  <si>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</si>
  <si>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</si>
  <si>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</si>
  <si>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</si>
  <si>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</si>
  <si>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</si>
  <si>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</si>
  <si>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</si>
  <si>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</si>
  <si>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</si>
  <si>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</si>
  <si>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</si>
  <si>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</si>
  <si>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</si>
  <si>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</si>
  <si>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</si>
  <si>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</si>
  <si>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</si>
  <si>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</si>
  <si>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</si>
  <si>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</si>
  <si>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</si>
  <si>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</si>
  <si>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</si>
  <si>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</si>
  <si>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</si>
  <si>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</si>
  <si>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</si>
  <si>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</si>
  <si>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</si>
  <si>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</si>
  <si>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</si>
  <si>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</si>
  <si>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</si>
  <si>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</si>
  <si>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</si>
  <si>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</si>
  <si>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</si>
  <si>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</si>
  <si>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</si>
  <si>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</si>
  <si>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</si>
  <si>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</si>
  <si>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</si>
  <si>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</si>
  <si>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</si>
  <si>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</si>
  <si>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</si>
  <si>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</si>
  <si>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</si>
  <si>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</si>
  <si>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</si>
  <si>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</si>
  <si>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</si>
  <si>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</si>
  <si>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</si>
  <si>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</si>
  <si>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</si>
  <si>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</si>
  <si>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</si>
  <si>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</si>
  <si>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</si>
  <si>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</si>
  <si>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</si>
  <si>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</si>
  <si>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</si>
  <si>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</si>
  <si>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</si>
  <si>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</si>
  <si>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</si>
  <si>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</si>
  <si>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</si>
  <si>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</si>
  <si>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</si>
  <si>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</si>
  <si>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</si>
  <si>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</si>
  <si>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</si>
  <si>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</si>
  <si>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</si>
  <si>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</si>
  <si>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</si>
  <si>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</si>
  <si>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</si>
  <si>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</si>
  <si>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</si>
  <si>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</si>
  <si>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</si>
  <si>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</si>
  <si>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</si>
  <si>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</si>
  <si>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</si>
  <si>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</si>
  <si>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</si>
  <si>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</si>
  <si>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</si>
  <si>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</si>
  <si>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</si>
  <si>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</si>
  <si>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</si>
  <si>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</si>
  <si>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</si>
  <si>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</si>
  <si>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</si>
  <si>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</si>
  <si>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</si>
  <si>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</si>
  <si>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</si>
  <si>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</si>
  <si>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</si>
  <si>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</si>
  <si>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</si>
  <si>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</si>
  <si>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</si>
  <si>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</si>
  <si>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</si>
  <si>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</si>
  <si>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</si>
  <si>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</si>
  <si>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</si>
  <si>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</si>
  <si>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</si>
  <si>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</si>
  <si>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</si>
  <si>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</si>
  <si>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</si>
  <si>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</si>
  <si>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</si>
  <si>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</si>
  <si>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</si>
  <si>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</si>
  <si>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</si>
  <si>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</si>
  <si>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</si>
  <si>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</si>
  <si>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</si>
  <si>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</si>
  <si>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</si>
  <si>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</si>
  <si>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</si>
  <si>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</si>
  <si>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</si>
  <si>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</si>
  <si>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</si>
  <si>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</si>
  <si>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</si>
  <si>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</si>
  <si>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</si>
  <si>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</si>
  <si>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</si>
  <si>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</si>
  <si>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</si>
  <si>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</si>
  <si>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</si>
  <si>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</si>
  <si>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</si>
  <si>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</si>
  <si>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</si>
  <si>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</si>
  <si>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</si>
  <si>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</si>
  <si>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</si>
  <si>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</si>
  <si>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</si>
  <si>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</si>
  <si>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</si>
  <si>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</si>
  <si>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</si>
  <si>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</si>
  <si>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</si>
  <si>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</si>
  <si>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</si>
  <si>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</si>
  <si>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</si>
  <si>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</si>
  <si>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</si>
  <si>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</si>
  <si>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</si>
  <si>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</si>
  <si>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</si>
  <si>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</si>
  <si>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</si>
  <si>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</si>
  <si>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</si>
  <si>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</si>
  <si>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</si>
  <si>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</si>
  <si>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</si>
  <si>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</si>
  <si>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</si>
  <si>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</si>
  <si>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</si>
  <si>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</si>
  <si>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</si>
  <si>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</si>
  <si>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</si>
  <si>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</si>
  <si>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</si>
  <si>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</si>
  <si>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</si>
  <si>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</si>
  <si>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</si>
  <si>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</si>
  <si>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</si>
  <si>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</si>
  <si>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</si>
  <si>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</si>
  <si>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</si>
  <si>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</si>
  <si>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</si>
  <si>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</si>
  <si>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</si>
  <si>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</si>
  <si>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</si>
  <si>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</si>
  <si>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</si>
  <si>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</si>
  <si>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</si>
  <si>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</si>
  <si>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</si>
  <si>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</si>
  <si>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</si>
  <si>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</si>
  <si>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</si>
  <si>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</si>
  <si>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</si>
  <si>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</si>
  <si>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</si>
  <si>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</si>
  <si>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</si>
  <si>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</si>
  <si>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</si>
  <si>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</si>
  <si>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</si>
  <si>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</si>
  <si>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</si>
  <si>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</si>
  <si>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</si>
  <si>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</si>
  <si>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</si>
  <si>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</si>
  <si>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</si>
  <si>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</si>
  <si>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</si>
  <si>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</si>
  <si>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</si>
  <si>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</si>
  <si>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</si>
  <si>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</si>
  <si>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</si>
  <si>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</si>
  <si>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</si>
  <si>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</si>
  <si>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</si>
  <si>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</si>
  <si>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</si>
  <si>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</si>
  <si>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</si>
  <si>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</si>
  <si>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</si>
  <si>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</si>
  <si>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</si>
  <si>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</si>
  <si>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</si>
  <si>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</si>
  <si>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</si>
  <si>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</si>
  <si>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</si>
  <si>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</si>
  <si>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</si>
  <si>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</si>
  <si>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</si>
  <si>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</si>
  <si>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</si>
  <si>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</si>
  <si>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</si>
  <si>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</si>
  <si>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</si>
  <si>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</si>
  <si>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</si>
  <si>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</si>
  <si>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</si>
  <si>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</si>
  <si>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</si>
  <si>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</si>
  <si>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</si>
  <si>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</si>
  <si>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</si>
  <si>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</si>
  <si>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</si>
  <si>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</si>
  <si>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</si>
  <si>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</si>
  <si>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</si>
  <si>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</si>
  <si>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</si>
  <si>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</si>
  <si>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</si>
  <si>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</si>
  <si>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</si>
  <si>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</si>
  <si>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</si>
  <si>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</si>
  <si>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</si>
  <si>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</si>
  <si>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</si>
  <si>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</si>
  <si>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</si>
  <si>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</si>
  <si>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</si>
  <si>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</si>
  <si>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</si>
  <si>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</si>
  <si>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</si>
  <si>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</si>
  <si>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</si>
  <si>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</si>
  <si>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</si>
  <si>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</si>
  <si>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</si>
  <si>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</si>
  <si>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</si>
  <si>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</si>
  <si>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</si>
  <si>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</si>
  <si>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</si>
  <si>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</si>
  <si>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</si>
  <si>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</si>
  <si>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</si>
  <si>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</si>
  <si>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</si>
  <si>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</si>
  <si>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</si>
  <si>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</si>
  <si>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</si>
  <si>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</si>
  <si>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</si>
  <si>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</si>
  <si>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</si>
  <si>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</si>
  <si>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</si>
  <si>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</si>
  <si>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</si>
  <si>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</si>
  <si>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</si>
  <si>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</si>
  <si>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</si>
  <si>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</si>
  <si>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</si>
  <si>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</si>
  <si>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</si>
  <si>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</si>
  <si>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</si>
  <si>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</si>
  <si>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</si>
  <si>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</si>
  <si>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</si>
  <si>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</si>
  <si>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</si>
  <si>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</si>
  <si>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</si>
  <si>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</si>
  <si>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</si>
  <si>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</si>
  <si>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</si>
  <si>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</si>
  <si>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</si>
  <si>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</si>
  <si>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</si>
  <si>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</si>
  <si>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</si>
  <si>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</si>
  <si>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</si>
  <si>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</si>
  <si>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</si>
  <si>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</si>
  <si>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</si>
  <si>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</si>
  <si>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</si>
  <si>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</si>
  <si>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</si>
  <si>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</si>
  <si>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</si>
  <si>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</si>
  <si>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</si>
  <si>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</si>
  <si>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</si>
  <si>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</si>
  <si>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</si>
  <si>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</si>
  <si>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</si>
  <si>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</si>
  <si>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</si>
  <si>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</si>
  <si>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</si>
  <si>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</si>
  <si>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</si>
  <si>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</si>
  <si>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</si>
  <si>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</si>
  <si>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</si>
  <si>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</si>
  <si>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</si>
  <si>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</si>
  <si>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</si>
  <si>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</si>
  <si>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</si>
  <si>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</si>
  <si>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</si>
  <si>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</si>
  <si>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</si>
  <si>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</si>
  <si>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</si>
  <si>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</si>
  <si>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</si>
  <si>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</si>
  <si>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</si>
  <si>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</si>
  <si>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</si>
  <si>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</si>
  <si>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</si>
  <si>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</si>
  <si>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</si>
  <si>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</si>
  <si>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</si>
  <si>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</si>
  <si>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</si>
  <si>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</si>
  <si>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</si>
  <si>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</si>
  <si>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</si>
  <si>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</si>
  <si>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</si>
  <si>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</si>
  <si>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</si>
  <si>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</si>
  <si>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</si>
  <si>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</si>
  <si>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</si>
  <si>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</si>
  <si>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</si>
  <si>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</si>
  <si>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</si>
  <si>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</si>
  <si>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</si>
  <si>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</si>
  <si>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</si>
  <si>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</si>
  <si>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</si>
  <si>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</si>
  <si>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</si>
  <si>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</si>
  <si>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</si>
  <si>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</si>
  <si>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</si>
  <si>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</si>
  <si>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</si>
  <si>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</si>
  <si>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</si>
  <si>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</si>
  <si>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</si>
  <si>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</si>
  <si>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</si>
  <si>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</si>
  <si>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</si>
  <si>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</si>
  <si>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</si>
  <si>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</si>
  <si>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</si>
  <si>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</si>
  <si>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</si>
  <si>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</si>
  <si>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</si>
  <si>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</si>
  <si>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</si>
  <si>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</si>
  <si>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</si>
  <si>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</si>
  <si>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</si>
  <si>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</si>
  <si>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</si>
  <si>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</si>
  <si>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</si>
  <si>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</si>
  <si>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</si>
  <si>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</si>
  <si>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</si>
  <si>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</si>
  <si>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</si>
  <si>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</si>
  <si>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</si>
  <si>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</si>
  <si>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</si>
  <si>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</si>
  <si>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</si>
  <si>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</si>
  <si>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</si>
  <si>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</si>
  <si>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</si>
  <si>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</si>
  <si>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</si>
  <si>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</si>
  <si>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</si>
  <si>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</si>
  <si>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</si>
  <si>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</si>
  <si>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</si>
  <si>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</si>
  <si>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</si>
  <si>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</si>
  <si>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</si>
  <si>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</si>
  <si>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</si>
  <si>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</si>
  <si>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</si>
  <si>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</si>
  <si>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</si>
  <si>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</si>
  <si>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</si>
  <si>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</si>
  <si>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</si>
  <si>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</si>
  <si>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</si>
  <si>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</si>
  <si>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</si>
  <si>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</si>
  <si>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</si>
  <si>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</si>
  <si>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</si>
  <si>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</si>
  <si>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</si>
  <si>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</si>
  <si>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</si>
  <si>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</si>
  <si>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</si>
  <si>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</si>
  <si>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</si>
  <si>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</si>
  <si>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</si>
  <si>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</si>
  <si>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</si>
  <si>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</si>
  <si>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</si>
  <si>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</si>
  <si>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</si>
  <si>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</si>
  <si>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</si>
  <si>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</si>
  <si>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</si>
  <si>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</si>
  <si>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</si>
  <si>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</si>
  <si>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</si>
  <si>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</si>
  <si>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</si>
  <si>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</si>
  <si>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</si>
  <si>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</si>
  <si>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</si>
  <si>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</si>
  <si>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</si>
  <si>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</si>
  <si>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</si>
  <si>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</si>
  <si>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</si>
  <si>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</si>
  <si>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</si>
  <si>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</si>
  <si>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</si>
  <si>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</si>
  <si>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</si>
  <si>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</si>
  <si>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</si>
  <si>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</si>
  <si>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</si>
  <si>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</si>
  <si>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</si>
  <si>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</si>
  <si>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</si>
  <si>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</si>
  <si>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</si>
  <si>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</si>
  <si>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</si>
  <si>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</si>
  <si>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</si>
  <si>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</si>
  <si>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</si>
  <si>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</si>
  <si>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</si>
  <si>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</si>
  <si>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</si>
  <si>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</si>
  <si>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</si>
  <si>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</si>
  <si>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</si>
  <si>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</si>
  <si>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</si>
  <si>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</si>
  <si>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</si>
  <si>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</si>
  <si>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</si>
  <si>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</si>
  <si>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</si>
  <si>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</si>
  <si>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</si>
  <si>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</si>
  <si>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</si>
  <si>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</si>
  <si>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</si>
  <si>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</si>
  <si>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</si>
  <si>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</si>
  <si>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</si>
  <si>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</si>
  <si>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</si>
  <si>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</si>
  <si>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</si>
  <si>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</si>
  <si>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</si>
  <si>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</si>
  <si>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</si>
  <si>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</si>
  <si>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</si>
  <si>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</si>
  <si>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</si>
  <si>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</si>
  <si>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</si>
  <si>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</si>
  <si>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</si>
  <si>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</si>
  <si>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</si>
  <si>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</si>
  <si>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</si>
  <si>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</si>
  <si>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</si>
  <si>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</si>
  <si>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</si>
  <si>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</si>
  <si>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</si>
  <si>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</si>
  <si>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</si>
  <si>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</si>
  <si>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</si>
  <si>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</si>
  <si>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</si>
  <si>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</si>
  <si>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</si>
  <si>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</si>
  <si>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</si>
  <si>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</si>
  <si>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</si>
  <si>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</si>
  <si>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</si>
  <si>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</si>
  <si>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</si>
  <si>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</si>
  <si>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</si>
  <si>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</si>
  <si>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</si>
  <si>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</si>
  <si>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</si>
  <si>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</si>
  <si>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</si>
  <si>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</si>
  <si>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</si>
  <si>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</si>
  <si>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</si>
  <si>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</si>
  <si>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</si>
  <si>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</si>
  <si>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</si>
  <si>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</si>
  <si>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</si>
  <si>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</si>
  <si>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</si>
  <si>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</si>
  <si>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</si>
  <si>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</si>
  <si>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</si>
  <si>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</si>
  <si>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</si>
  <si>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</si>
  <si>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</si>
  <si>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</si>
  <si>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</si>
  <si>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</si>
  <si>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</si>
  <si>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</si>
  <si>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</si>
  <si>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</si>
  <si>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</si>
  <si>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</si>
  <si>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</si>
  <si>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</si>
  <si>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</si>
  <si>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</si>
  <si>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</si>
  <si>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</si>
  <si>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</si>
  <si>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</si>
  <si>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</si>
  <si>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</si>
  <si>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</si>
  <si>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</si>
  <si>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</si>
  <si>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</si>
  <si>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</si>
  <si>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</si>
  <si>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</si>
  <si>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</si>
  <si>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</si>
  <si>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</si>
  <si>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</si>
  <si>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</si>
  <si>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</si>
  <si>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</si>
  <si>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</si>
  <si>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</si>
  <si>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</si>
  <si>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</si>
  <si>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</si>
  <si>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</si>
  <si>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</si>
  <si>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</si>
  <si>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</si>
  <si>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</si>
  <si>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</si>
  <si>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</si>
  <si>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</si>
  <si>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</si>
  <si>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</si>
  <si>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</si>
  <si>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</si>
  <si>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</si>
  <si>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</si>
  <si>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</si>
  <si>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</si>
  <si>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</si>
  <si>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</si>
  <si>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</si>
  <si>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</si>
  <si>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</si>
  <si>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</si>
  <si>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</si>
  <si>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</si>
  <si>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</si>
  <si>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</si>
  <si>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</si>
  <si>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</si>
  <si>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</si>
  <si>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</si>
  <si>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</si>
  <si>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</si>
  <si>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</si>
  <si>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</si>
  <si>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</si>
  <si>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</si>
  <si>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</si>
  <si>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</si>
  <si>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</si>
  <si>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</si>
  <si>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</si>
  <si>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</si>
  <si>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</si>
  <si>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</si>
  <si>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</si>
  <si>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</si>
  <si>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</si>
  <si>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</si>
  <si>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</si>
  <si>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</si>
  <si>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</si>
  <si>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</si>
  <si>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</si>
  <si>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</si>
  <si>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</si>
  <si>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</si>
  <si>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</si>
  <si>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</si>
  <si>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</si>
  <si>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</si>
  <si>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</si>
  <si>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</si>
  <si>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</si>
  <si>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</si>
  <si>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</si>
  <si>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</si>
  <si>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</si>
  <si>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</si>
  <si>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</si>
  <si>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</si>
  <si>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</si>
  <si>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</si>
  <si>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</si>
  <si>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</si>
  <si>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</si>
  <si>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</si>
  <si>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</si>
  <si>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</si>
  <si>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</si>
  <si>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</si>
  <si>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</si>
  <si>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</si>
  <si>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</si>
  <si>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</si>
  <si>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</si>
  <si>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</si>
  <si>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</si>
  <si>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</si>
  <si>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</si>
  <si>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</si>
  <si>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</si>
  <si>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</si>
  <si>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</si>
  <si>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</si>
  <si>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</si>
  <si>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</si>
  <si>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</si>
  <si>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</si>
  <si>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</si>
  <si>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</si>
  <si>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</si>
  <si>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</si>
  <si>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</si>
  <si>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</si>
  <si>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</si>
  <si>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</si>
  <si>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</si>
  <si>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</si>
  <si>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</si>
  <si>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</si>
  <si>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</si>
  <si>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</si>
  <si>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</si>
  <si>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</si>
  <si>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</si>
  <si>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</si>
  <si>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</si>
  <si>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</si>
  <si>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</si>
  <si>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</si>
  <si>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</si>
  <si>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</si>
  <si>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</si>
  <si>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</si>
  <si>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</si>
  <si>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</si>
  <si>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</si>
  <si>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</si>
  <si>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</si>
  <si>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</si>
  <si>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</si>
  <si>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</si>
  <si>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</si>
  <si>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</si>
  <si>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</si>
  <si>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</si>
  <si>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</si>
  <si>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</si>
  <si>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</si>
  <si>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</si>
  <si>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</si>
  <si>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</si>
  <si>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</si>
  <si>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</si>
  <si>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</si>
  <si>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</si>
  <si>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</si>
  <si>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</si>
  <si>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</si>
  <si>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</si>
  <si>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</si>
  <si>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</si>
  <si>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</si>
  <si>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</si>
  <si>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</si>
  <si>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</si>
  <si>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</si>
  <si>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</si>
  <si>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</si>
  <si>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</si>
  <si>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</si>
  <si>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</si>
  <si>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</si>
  <si>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</si>
  <si>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</si>
  <si>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</si>
  <si>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</si>
  <si>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</si>
  <si>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</si>
  <si>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</si>
  <si>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</si>
  <si>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</si>
  <si>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</si>
  <si>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</si>
  <si>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</si>
  <si>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</si>
  <si>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</si>
  <si>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</si>
  <si>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</si>
  <si>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</si>
  <si>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</si>
  <si>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</si>
  <si>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</si>
  <si>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</si>
  <si>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</si>
  <si>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</si>
  <si>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</si>
  <si>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</si>
  <si>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</si>
  <si>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</si>
  <si>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</si>
  <si>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</si>
  <si>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</si>
  <si>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</si>
  <si>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</si>
  <si>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</si>
  <si>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</si>
  <si>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</si>
  <si>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</si>
  <si>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</si>
  <si>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</si>
  <si>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</si>
  <si>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</si>
  <si>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</si>
  <si>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</si>
  <si>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</si>
  <si>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</si>
  <si>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</si>
  <si>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</si>
  <si>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</si>
  <si>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</si>
  <si>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</si>
  <si>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</si>
  <si>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</si>
  <si>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</si>
  <si>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</si>
  <si>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</si>
  <si>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</si>
  <si>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</si>
  <si>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</si>
  <si>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</si>
  <si>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</si>
  <si>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</si>
  <si>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</si>
  <si>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</si>
  <si>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</si>
  <si>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</si>
  <si>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</si>
  <si>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</si>
  <si>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</si>
  <si>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</si>
  <si>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</si>
  <si>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</si>
  <si>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</si>
  <si>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</si>
  <si>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</si>
  <si>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</si>
  <si>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</si>
  <si>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</si>
  <si>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</si>
  <si>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</si>
  <si>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</si>
  <si>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</si>
  <si>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</si>
  <si>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</si>
  <si>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</si>
  <si>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</si>
  <si>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</si>
  <si>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</si>
  <si>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</si>
  <si>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</si>
  <si>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</si>
  <si>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</si>
  <si>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</si>
  <si>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</si>
  <si>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</si>
  <si>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</si>
  <si>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</si>
  <si>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</si>
  <si>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</si>
  <si>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</si>
  <si>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</si>
  <si>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</si>
  <si>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</si>
  <si>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</si>
  <si>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</si>
  <si>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</si>
  <si>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</si>
  <si>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</si>
  <si>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</si>
  <si>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</si>
  <si>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</si>
  <si>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</si>
  <si>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</si>
  <si>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</si>
  <si>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</si>
  <si>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</si>
  <si>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</si>
  <si>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</si>
  <si>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</si>
  <si>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</si>
  <si>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</si>
  <si>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</si>
  <si>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</si>
  <si>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</si>
  <si>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</si>
  <si>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</si>
  <si>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</si>
  <si>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</si>
  <si>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</si>
  <si>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</si>
  <si>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</si>
  <si>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</si>
  <si>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</si>
  <si>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</si>
  <si>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</si>
  <si>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</si>
  <si>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</si>
  <si>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</si>
  <si>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</si>
  <si>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</si>
  <si>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</si>
  <si>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</si>
  <si>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</si>
  <si>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</si>
  <si>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</si>
  <si>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</si>
  <si>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</si>
  <si>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</si>
  <si>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</si>
  <si>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</si>
  <si>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</si>
  <si>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</si>
  <si>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</si>
  <si>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</si>
  <si>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</si>
  <si>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</si>
  <si>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</si>
  <si>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</si>
  <si>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</si>
  <si>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</si>
  <si>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</si>
  <si>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</si>
  <si>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</si>
  <si>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</si>
  <si>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</si>
  <si>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</si>
  <si>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</si>
  <si>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</si>
  <si>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</si>
  <si>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</si>
  <si>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</si>
  <si>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</si>
  <si>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</si>
  <si>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</si>
  <si>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</si>
  <si>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</si>
  <si>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</si>
  <si>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</si>
  <si>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</si>
  <si>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</si>
  <si>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</si>
  <si>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</si>
  <si>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</si>
  <si>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</si>
  <si>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</si>
  <si>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</si>
  <si>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</si>
  <si>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</si>
  <si>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</si>
  <si>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</si>
  <si>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</si>
  <si>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</si>
  <si>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</si>
  <si>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</si>
  <si>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</si>
  <si>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</si>
  <si>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</si>
  <si>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</si>
  <si>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</si>
  <si>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</si>
  <si>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</si>
  <si>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</si>
  <si>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</si>
  <si>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</si>
  <si>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</si>
  <si>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</si>
  <si>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</si>
  <si>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</si>
  <si>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</si>
  <si>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</si>
  <si>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</si>
  <si>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</si>
  <si>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</si>
  <si>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</si>
  <si>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</si>
  <si>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</si>
  <si>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</si>
  <si>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</si>
  <si>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</si>
  <si>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</si>
  <si>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</si>
  <si>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</si>
  <si>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</si>
  <si>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</si>
  <si>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</si>
  <si>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</si>
  <si>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</si>
  <si>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</si>
  <si>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</si>
  <si>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</si>
  <si>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</si>
  <si>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</si>
  <si>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</si>
  <si>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</si>
  <si>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</si>
  <si>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</si>
  <si>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</si>
  <si>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</si>
  <si>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</si>
  <si>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</si>
  <si>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</si>
  <si>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</si>
  <si>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</si>
  <si>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</si>
  <si>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</si>
  <si>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</si>
  <si>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</si>
  <si>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</si>
  <si>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</si>
  <si>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</si>
  <si>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</si>
  <si>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</si>
  <si>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</si>
  <si>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</si>
  <si>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</si>
  <si>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</si>
  <si>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</si>
  <si>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</si>
  <si>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</si>
  <si>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</si>
  <si>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</si>
  <si>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</si>
  <si>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</si>
  <si>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</si>
  <si>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</si>
  <si>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</si>
  <si>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</si>
  <si>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</si>
  <si>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</si>
  <si>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</si>
  <si>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</si>
  <si>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</si>
  <si>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</si>
  <si>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</si>
  <si>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</si>
  <si>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</si>
  <si>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</si>
  <si>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</si>
  <si>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</si>
  <si>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</si>
  <si>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</si>
  <si>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</si>
  <si>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</si>
  <si>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</si>
  <si>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</si>
  <si>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</si>
  <si>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</si>
  <si>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</si>
  <si>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</si>
  <si>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</si>
  <si>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</si>
  <si>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</si>
  <si>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</si>
  <si>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</si>
  <si>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</si>
  <si>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</si>
  <si>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</si>
  <si>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</si>
  <si>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</si>
  <si>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</si>
  <si>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</si>
  <si>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</si>
  <si>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</si>
  <si>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</si>
  <si>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</si>
  <si>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</si>
  <si>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</si>
  <si>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</si>
  <si>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</si>
  <si>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</si>
  <si>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</si>
  <si>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</si>
  <si>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</si>
  <si>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</si>
  <si>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</si>
  <si>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</si>
  <si>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</si>
  <si>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</si>
  <si>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</si>
  <si>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</si>
  <si>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</si>
  <si>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</si>
  <si>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</si>
  <si>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</si>
  <si>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</si>
  <si>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</si>
  <si>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</si>
  <si>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</si>
  <si>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</si>
  <si>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</si>
  <si>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</si>
  <si>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</si>
  <si>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</si>
  <si>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</si>
  <si>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</si>
  <si>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</si>
  <si>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</si>
  <si>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</si>
  <si>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</si>
  <si>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</si>
  <si>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</si>
  <si>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</si>
  <si>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</si>
  <si>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</si>
  <si>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</si>
  <si>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</si>
  <si>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</si>
  <si>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</si>
  <si>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</si>
  <si>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</si>
  <si>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</si>
  <si>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</si>
  <si>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</si>
  <si>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</si>
  <si>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</si>
  <si>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</si>
  <si>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</si>
  <si>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</si>
  <si>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</si>
  <si>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</si>
  <si>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</si>
  <si>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</si>
  <si>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</si>
  <si>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</si>
  <si>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</si>
  <si>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</si>
  <si>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</si>
  <si>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</si>
  <si>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</si>
  <si>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</si>
  <si>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</si>
  <si>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</si>
  <si>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</si>
  <si>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</si>
  <si>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</si>
  <si>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</si>
  <si>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</si>
  <si>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</si>
  <si>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</si>
  <si>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</si>
  <si>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</si>
  <si>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</si>
  <si>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</si>
  <si>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</si>
  <si>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</si>
  <si>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</si>
  <si>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</si>
  <si>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</si>
  <si>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</si>
  <si>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</si>
  <si>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</si>
  <si>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</si>
  <si>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</si>
  <si>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</si>
  <si>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</si>
  <si>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</si>
  <si>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</si>
  <si>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</si>
  <si>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</si>
  <si>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</si>
  <si>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</si>
  <si>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</si>
  <si>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</si>
  <si>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</si>
  <si>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</si>
  <si>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</si>
  <si>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</si>
  <si>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</si>
  <si>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</si>
  <si>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</si>
  <si>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</si>
  <si>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</si>
  <si>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</si>
  <si>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</si>
  <si>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</si>
  <si>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</si>
  <si>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</si>
  <si>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</si>
  <si>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</si>
  <si>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</si>
  <si>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</si>
  <si>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</si>
  <si>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</si>
  <si>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</si>
  <si>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</si>
  <si>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</si>
  <si>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</si>
  <si>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</si>
  <si>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</si>
  <si>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</si>
  <si>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</si>
  <si>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</si>
  <si>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</si>
  <si>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</si>
  <si>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</si>
  <si>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</si>
  <si>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</si>
  <si>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</si>
  <si>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</si>
  <si>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</si>
  <si>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</si>
  <si>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</si>
  <si>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</si>
  <si>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</si>
  <si>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</si>
  <si>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</si>
  <si>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</si>
  <si>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</si>
  <si>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</si>
  <si>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</si>
  <si>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</si>
  <si>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</si>
  <si>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</si>
  <si>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</si>
  <si>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</si>
  <si>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</si>
  <si>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</si>
  <si>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</si>
  <si>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</si>
  <si>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</si>
  <si>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</si>
  <si>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</si>
  <si>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</si>
  <si>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</si>
  <si>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</si>
  <si>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</si>
  <si>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</si>
  <si>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</si>
  <si>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</si>
  <si>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</si>
  <si>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</si>
  <si>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</si>
  <si>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</si>
  <si>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</si>
  <si>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</si>
  <si>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</si>
  <si>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</si>
  <si>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</si>
  <si>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</si>
  <si>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</si>
  <si>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</si>
  <si>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</si>
  <si>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</si>
  <si>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</si>
  <si>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</si>
  <si>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</si>
  <si>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</si>
  <si>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</si>
  <si>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</si>
  <si>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</si>
  <si>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</si>
  <si>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</si>
  <si>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</si>
  <si>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</si>
  <si>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</si>
  <si>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</si>
  <si>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</si>
  <si>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</si>
  <si>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</si>
  <si>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</si>
  <si>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</si>
  <si>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</si>
  <si>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</si>
  <si>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</si>
  <si>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</si>
  <si>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</si>
  <si>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</si>
  <si>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</si>
  <si>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</si>
  <si>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</si>
  <si>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</si>
  <si>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</si>
  <si>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</si>
  <si>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</si>
  <si>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</si>
  <si>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</si>
  <si>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</si>
  <si>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</si>
  <si>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</si>
  <si>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</si>
  <si>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</si>
  <si>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</si>
  <si>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</si>
  <si>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</si>
  <si>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</si>
  <si>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</si>
  <si>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</si>
  <si>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</si>
  <si>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</si>
  <si>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</si>
  <si>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</si>
  <si>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</si>
  <si>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</si>
  <si>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</si>
  <si>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</si>
  <si>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</si>
  <si>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</si>
  <si>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</si>
  <si>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</si>
  <si>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</si>
  <si>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</si>
  <si>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</si>
  <si>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</si>
  <si>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</si>
  <si>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</si>
  <si>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</si>
  <si>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</si>
  <si>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</si>
  <si>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</si>
  <si>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</si>
  <si>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</si>
  <si>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</si>
  <si>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</si>
  <si>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</si>
  <si>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</si>
  <si>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</si>
  <si>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</si>
  <si>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</si>
  <si>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</si>
  <si>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</si>
  <si>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</si>
  <si>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</si>
  <si>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</si>
  <si>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</si>
  <si>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</si>
  <si>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</si>
  <si>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</si>
  <si>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</si>
  <si>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</si>
  <si>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</si>
  <si>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</si>
  <si>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</si>
  <si>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</si>
  <si>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</si>
  <si>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</si>
  <si>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</si>
  <si>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</si>
  <si>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</si>
  <si>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</si>
  <si>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</si>
  <si>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</si>
  <si>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</si>
  <si>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</si>
  <si>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</si>
  <si>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</si>
  <si>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</si>
  <si>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</si>
  <si>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</si>
  <si>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</si>
  <si>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</si>
  <si>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</si>
  <si>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</si>
  <si>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</si>
  <si>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</si>
  <si>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</si>
  <si>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</si>
  <si>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</si>
  <si>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</si>
  <si>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</si>
  <si>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</si>
  <si>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</si>
  <si>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</si>
  <si>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</si>
  <si>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</si>
  <si>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</si>
  <si>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</si>
  <si>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</si>
  <si>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</si>
  <si>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</si>
  <si>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</si>
  <si>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</si>
  <si>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</si>
  <si>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</si>
  <si>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</si>
  <si>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</si>
  <si>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</si>
  <si>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</si>
  <si>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</si>
  <si>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</si>
  <si>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</si>
  <si>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</si>
  <si>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</si>
  <si>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</si>
  <si>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</si>
  <si>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</si>
  <si>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</si>
  <si>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</si>
  <si>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</si>
  <si>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</si>
  <si>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</si>
  <si>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</si>
  <si>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</si>
  <si>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</si>
  <si>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</si>
  <si>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</si>
  <si>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</si>
  <si>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</si>
  <si>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</si>
  <si>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</si>
  <si>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</si>
  <si>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</si>
  <si>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</si>
  <si>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</si>
  <si>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</si>
  <si>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</si>
  <si>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</si>
  <si>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</si>
  <si>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</si>
  <si>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</si>
  <si>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</si>
  <si>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</si>
  <si>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</si>
  <si>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</si>
  <si>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</si>
  <si>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</si>
  <si>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</si>
  <si>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</si>
  <si>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</si>
  <si>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</si>
  <si>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</si>
  <si>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</si>
  <si>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</si>
  <si>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</si>
  <si>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</si>
  <si>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</si>
  <si>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</si>
  <si>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</si>
  <si>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</si>
  <si>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</si>
  <si>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</si>
  <si>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</si>
  <si>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</si>
  <si>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</si>
  <si>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</si>
  <si>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</si>
  <si>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</si>
  <si>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</si>
  <si>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</si>
  <si>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</si>
  <si>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</si>
  <si>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</si>
  <si>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</si>
  <si>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</si>
  <si>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</si>
  <si>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</si>
  <si>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</si>
  <si>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</si>
  <si>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</si>
  <si>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</si>
  <si>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</si>
  <si>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</si>
  <si>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</si>
  <si>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</si>
  <si>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</si>
  <si>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</si>
  <si>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</si>
  <si>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</si>
  <si>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</si>
  <si>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</si>
  <si>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</si>
  <si>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</si>
  <si>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</si>
  <si>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</si>
  <si>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</si>
  <si>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</si>
  <si>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</si>
  <si>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</si>
  <si>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</si>
  <si>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</si>
  <si>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</si>
  <si>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</si>
  <si>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</si>
  <si>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</si>
  <si>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</si>
  <si>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</si>
  <si>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</si>
  <si>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</si>
  <si>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</si>
  <si>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</si>
  <si>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</si>
  <si>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</si>
  <si>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</si>
  <si>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</si>
  <si>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</si>
  <si>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</si>
  <si>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</si>
  <si>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</si>
  <si>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</si>
  <si>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</si>
  <si>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</si>
  <si>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</si>
  <si>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</si>
  <si>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</si>
  <si>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</si>
  <si>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</si>
  <si>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</si>
  <si>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</si>
  <si>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</si>
  <si>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</si>
  <si>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</si>
  <si>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</si>
  <si>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</si>
  <si>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</si>
  <si>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</si>
  <si>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</si>
  <si>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</si>
  <si>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</si>
  <si>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</si>
  <si>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</si>
  <si>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</si>
  <si>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</si>
  <si>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</si>
  <si>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</si>
  <si>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</si>
  <si>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</si>
  <si>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</si>
  <si>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</si>
  <si>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</si>
  <si>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</si>
  <si>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</si>
  <si>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</si>
  <si>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</si>
  <si>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</si>
  <si>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</si>
  <si>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</si>
  <si>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</si>
  <si>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</si>
  <si>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</si>
  <si>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</si>
  <si>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</si>
  <si>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</si>
  <si>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</si>
  <si>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</si>
  <si>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</si>
  <si>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</si>
  <si>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</si>
  <si>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</si>
  <si>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</si>
  <si>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</si>
  <si>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</si>
  <si>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</si>
  <si>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</si>
  <si>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</si>
  <si>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</si>
  <si>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</si>
  <si>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</si>
  <si>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</si>
  <si>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</si>
  <si>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</si>
  <si>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</si>
  <si>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</si>
  <si>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</si>
  <si>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</si>
  <si>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</si>
  <si>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</si>
  <si>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</si>
  <si>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</si>
  <si>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</si>
  <si>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</si>
  <si>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</si>
  <si>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</si>
  <si>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</si>
  <si>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</si>
  <si>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</si>
  <si>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</si>
  <si>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</si>
  <si>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</si>
  <si>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</si>
  <si>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</si>
  <si>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</si>
  <si>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</si>
  <si>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</si>
  <si>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</si>
  <si>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</si>
  <si>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</si>
  <si>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</si>
  <si>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</si>
  <si>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</si>
  <si>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</si>
  <si>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</si>
  <si>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</si>
  <si>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</si>
  <si>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</si>
  <si>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</si>
  <si>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</si>
  <si>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</si>
  <si>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</si>
  <si>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</si>
  <si>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</si>
  <si>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</si>
  <si>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</si>
  <si>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</si>
  <si>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</si>
  <si>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</si>
  <si>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</si>
  <si>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</si>
  <si>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</si>
  <si>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</si>
  <si>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</si>
  <si>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</si>
  <si>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</si>
  <si>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</si>
  <si>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</si>
  <si>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</si>
  <si>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</si>
  <si>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</si>
  <si>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</si>
  <si>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</si>
  <si>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</si>
  <si>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</si>
  <si>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</si>
  <si>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</si>
  <si>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</si>
  <si>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</si>
  <si>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</si>
  <si>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</si>
  <si>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</si>
  <si>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</si>
  <si>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</si>
  <si>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</si>
  <si>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</si>
  <si>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</si>
  <si>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</si>
  <si>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</si>
  <si>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</si>
  <si>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</si>
  <si>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</si>
  <si>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</si>
  <si>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</si>
  <si>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</si>
  <si>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</si>
  <si>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</si>
  <si>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</si>
  <si>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</si>
  <si>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</si>
  <si>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</si>
  <si>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</si>
  <si>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</si>
  <si>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</si>
  <si>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</si>
  <si>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</si>
  <si>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</si>
  <si>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</si>
  <si>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</si>
  <si>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</si>
  <si>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</si>
  <si>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</si>
  <si>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</si>
  <si>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</si>
  <si>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</si>
  <si>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</si>
  <si>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</si>
  <si>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</si>
  <si>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</si>
  <si>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</si>
  <si>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</si>
  <si>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</si>
  <si>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</si>
  <si>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</si>
  <si>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</si>
  <si>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</si>
  <si>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</si>
  <si>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</si>
  <si>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</si>
  <si>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</si>
  <si>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</si>
  <si>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</si>
  <si>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</si>
  <si>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</si>
  <si>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</si>
  <si>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</si>
  <si>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</si>
  <si>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</si>
  <si>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</si>
  <si>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</si>
  <si>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</si>
  <si>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</si>
  <si>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</si>
  <si>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</si>
  <si>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</si>
  <si>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</si>
  <si>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</si>
  <si>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</si>
  <si>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</si>
  <si>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</si>
  <si>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</si>
  <si>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</si>
  <si>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</si>
  <si>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</si>
  <si>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</si>
  <si>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</si>
  <si>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</si>
  <si>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</si>
  <si>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</si>
  <si>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</si>
  <si>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</si>
  <si>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</si>
  <si>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</si>
  <si>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</si>
  <si>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</si>
  <si>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</si>
  <si>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</si>
  <si>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</si>
  <si>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</si>
  <si>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</si>
  <si>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</si>
  <si>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</si>
  <si>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</si>
  <si>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</si>
  <si>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</si>
  <si>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</si>
  <si>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</si>
  <si>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</si>
  <si>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</si>
  <si>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</si>
  <si>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</si>
  <si>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</si>
  <si>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</si>
  <si>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</si>
  <si>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</si>
  <si>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</si>
  <si>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</si>
  <si>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</si>
  <si>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</si>
  <si>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</si>
  <si>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</si>
  <si>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</si>
  <si>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</si>
  <si>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</si>
  <si>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</si>
  <si>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</si>
  <si>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</si>
  <si>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</si>
  <si>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</si>
  <si>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</si>
  <si>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</si>
  <si>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</si>
  <si>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</si>
  <si>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</si>
  <si>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</si>
  <si>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</si>
  <si>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</si>
  <si>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</si>
  <si>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</si>
  <si>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</si>
  <si>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</si>
  <si>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</si>
  <si>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</si>
  <si>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</si>
  <si>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</si>
  <si>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</si>
  <si>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</si>
  <si>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</si>
  <si>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</si>
  <si>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</si>
  <si>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</si>
  <si>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</si>
  <si>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</si>
  <si>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</si>
  <si>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</si>
  <si>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</si>
  <si>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</si>
  <si>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</si>
  <si>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</si>
  <si>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</si>
  <si>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</si>
  <si>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</si>
  <si>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</si>
  <si>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</si>
  <si>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</si>
  <si>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</si>
  <si>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</si>
  <si>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</si>
  <si>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</si>
  <si>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</si>
  <si>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</si>
  <si>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</si>
  <si>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</si>
  <si>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</si>
  <si>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</si>
  <si>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</si>
  <si>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</si>
  <si>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</si>
  <si>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</si>
  <si>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</si>
  <si>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</si>
  <si>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</si>
  <si>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</si>
  <si>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</si>
  <si>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</si>
  <si>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</si>
  <si>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</si>
  <si>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</si>
  <si>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</si>
  <si>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</si>
  <si>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</si>
  <si>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</si>
  <si>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</si>
  <si>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</si>
  <si>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</si>
  <si>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</si>
  <si>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</si>
  <si>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</si>
  <si>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</si>
  <si>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</si>
  <si>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</si>
  <si>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</si>
  <si>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</si>
  <si>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</si>
  <si>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</si>
  <si>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</si>
  <si>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</si>
  <si>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</si>
  <si>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</si>
  <si>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</si>
  <si>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</si>
  <si>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</si>
  <si>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</si>
  <si>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</si>
  <si>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</si>
  <si>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</si>
  <si>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</si>
  <si>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</si>
  <si>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</si>
  <si>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</si>
  <si>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</si>
  <si>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</si>
  <si>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</si>
  <si>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</si>
  <si>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</si>
  <si>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</si>
  <si>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</si>
  <si>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</si>
  <si>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</si>
  <si>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</si>
  <si>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</si>
  <si>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</si>
  <si>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</si>
  <si>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</si>
  <si>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</si>
  <si>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</si>
  <si>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</si>
  <si>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</si>
  <si>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</si>
  <si>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</si>
  <si>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</si>
  <si>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</si>
  <si>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</si>
  <si>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</si>
  <si>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</si>
  <si>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</si>
  <si>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</si>
  <si>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</si>
  <si>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</si>
  <si>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</si>
  <si>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</si>
  <si>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</si>
  <si>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</si>
  <si>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</si>
  <si>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</si>
  <si>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</si>
  <si>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</si>
  <si>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</si>
  <si>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</si>
  <si>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</si>
  <si>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</si>
  <si>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</si>
  <si>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</si>
  <si>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</si>
  <si>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</si>
  <si>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</si>
  <si>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</si>
  <si>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</si>
  <si>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</si>
  <si>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</si>
  <si>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</si>
  <si>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</si>
  <si>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</si>
  <si>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</si>
  <si>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</si>
  <si>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</si>
  <si>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</si>
  <si>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</si>
  <si>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</si>
  <si>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</si>
  <si>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</si>
  <si>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</si>
  <si>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</si>
  <si>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</si>
  <si>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</si>
  <si>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</si>
  <si>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</si>
  <si>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</si>
  <si>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</si>
  <si>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</si>
  <si>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</si>
  <si>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</si>
  <si>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</si>
  <si>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</si>
  <si>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</si>
  <si>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</si>
  <si>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</si>
  <si>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</si>
  <si>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</si>
  <si>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</si>
  <si>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</si>
  <si>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</si>
  <si>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</si>
  <si>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</si>
  <si>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</si>
  <si>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</si>
  <si>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</si>
  <si>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</si>
  <si>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</si>
  <si>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</si>
  <si>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</si>
  <si>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</si>
  <si>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</si>
  <si>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</si>
  <si>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</si>
  <si>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</si>
  <si>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</si>
  <si>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</si>
  <si>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</si>
  <si>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</si>
  <si>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</si>
  <si>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</si>
  <si>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</si>
  <si>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</si>
  <si>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</si>
  <si>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</si>
  <si>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</si>
  <si>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</si>
  <si>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</si>
  <si>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</si>
  <si>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</si>
  <si>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</si>
  <si>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</si>
  <si>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</si>
  <si>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</si>
  <si>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</si>
  <si>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</si>
  <si>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</si>
  <si>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</si>
  <si>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</si>
  <si>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</si>
  <si>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</si>
  <si>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</si>
  <si>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</si>
  <si>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</si>
  <si>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</si>
  <si>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</si>
  <si>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</si>
  <si>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</si>
  <si>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</si>
  <si>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</si>
  <si>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</si>
  <si>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</si>
  <si>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</si>
  <si>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</si>
  <si>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</si>
  <si>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</si>
  <si>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</si>
  <si>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</si>
  <si>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</si>
  <si>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</si>
  <si>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</si>
  <si>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</si>
  <si>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</si>
  <si>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</si>
  <si>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</si>
  <si>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</si>
  <si>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</si>
  <si>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</si>
  <si>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</si>
  <si>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</si>
  <si>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</si>
  <si>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</si>
  <si>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</si>
  <si>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</si>
  <si>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</si>
  <si>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</si>
  <si>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</si>
  <si>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</si>
  <si>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</si>
  <si>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</si>
  <si>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</si>
  <si>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</si>
  <si>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</si>
  <si>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</si>
  <si>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</si>
  <si>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</si>
  <si>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</si>
  <si>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</si>
  <si>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</si>
  <si>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</si>
  <si>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</si>
  <si>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</si>
  <si>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</si>
  <si>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</si>
  <si>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</si>
  <si>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</si>
  <si>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</si>
  <si>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</si>
  <si>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</si>
  <si>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</si>
  <si>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</si>
  <si>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</si>
  <si>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</si>
  <si>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</si>
  <si>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</si>
  <si>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</si>
  <si>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</si>
  <si>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</si>
  <si>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</si>
  <si>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</si>
  <si>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</si>
  <si>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</si>
  <si>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</si>
  <si>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</si>
  <si>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</si>
  <si>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</si>
  <si>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</si>
  <si>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</si>
  <si>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</si>
  <si>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</si>
  <si>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</si>
  <si>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</si>
  <si>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</si>
  <si>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</si>
  <si>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</si>
  <si>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</si>
  <si>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</si>
  <si>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</si>
  <si>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</si>
  <si>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</si>
  <si>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</si>
  <si>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</si>
  <si>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</si>
  <si>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</si>
  <si>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</si>
  <si>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</si>
  <si>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</si>
  <si>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</si>
  <si>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</si>
  <si>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</si>
  <si>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</si>
  <si>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</si>
  <si>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</si>
  <si>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</si>
  <si>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</si>
  <si>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</si>
  <si>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</si>
  <si>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</si>
  <si>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</si>
  <si>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</si>
  <si>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</si>
  <si>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</si>
  <si>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</si>
  <si>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</si>
  <si>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</si>
  <si>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</si>
  <si>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</si>
  <si>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</si>
  <si>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</si>
  <si>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</si>
  <si>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</si>
  <si>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</si>
  <si>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</si>
  <si>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</si>
  <si>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</si>
  <si>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</si>
  <si>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</si>
  <si>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</si>
  <si>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</si>
  <si>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</si>
  <si>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</si>
  <si>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</si>
  <si>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</si>
  <si>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</si>
  <si>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</si>
  <si>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</si>
  <si>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</si>
  <si>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</si>
  <si>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</si>
  <si>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</si>
  <si>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</si>
  <si>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</si>
  <si>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</si>
  <si>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</si>
  <si>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</si>
  <si>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</si>
  <si>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</si>
  <si>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</si>
  <si>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</si>
  <si>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</si>
  <si>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</si>
  <si>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</si>
  <si>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</si>
  <si>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</si>
  <si>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</si>
  <si>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</si>
  <si>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</si>
  <si>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</si>
  <si>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</si>
  <si>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</si>
  <si>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</si>
  <si>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</si>
  <si>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</si>
  <si>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</si>
  <si>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</si>
  <si>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</si>
  <si>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</si>
  <si>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</si>
  <si>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</si>
  <si>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</si>
  <si>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</si>
  <si>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</si>
  <si>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</si>
  <si>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</si>
  <si>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</si>
  <si>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</si>
  <si>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</si>
  <si>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</si>
  <si>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</si>
  <si>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</si>
  <si>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</si>
  <si>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</si>
  <si>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</si>
  <si>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</si>
  <si>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</si>
  <si>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</si>
  <si>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</si>
  <si>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</si>
  <si>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</si>
  <si>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</si>
  <si>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</si>
  <si>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</si>
  <si>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</si>
  <si>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</si>
  <si>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</si>
  <si>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</si>
  <si>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</si>
  <si>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</si>
  <si>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</si>
  <si>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</si>
  <si>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</si>
  <si>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</si>
  <si>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</si>
  <si>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</si>
  <si>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</si>
  <si>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</si>
  <si>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</si>
  <si>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</si>
  <si>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</si>
  <si>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</si>
  <si>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</si>
  <si>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</si>
  <si>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</si>
  <si>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</si>
  <si>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</si>
  <si>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</si>
  <si>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</si>
  <si>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</si>
  <si>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</si>
  <si>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</si>
  <si>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</si>
  <si>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</si>
  <si>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</si>
  <si>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</si>
  <si>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</si>
  <si>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</si>
  <si>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</si>
  <si>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</si>
  <si>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</si>
  <si>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</si>
  <si>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</si>
  <si>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</si>
  <si>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</si>
  <si>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</si>
  <si>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</si>
  <si>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</si>
  <si>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</si>
  <si>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</si>
  <si>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</si>
  <si>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</si>
  <si>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</si>
  <si>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</si>
  <si>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</si>
  <si>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</si>
  <si>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</si>
  <si>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</si>
  <si>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</si>
  <si>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</si>
  <si>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</si>
  <si>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</si>
  <si>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</si>
  <si>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</si>
  <si>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</si>
  <si>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</si>
  <si>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</si>
  <si>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</si>
  <si>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</si>
  <si>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</si>
  <si>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</si>
  <si>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</si>
  <si>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</si>
  <si>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</si>
  <si>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</si>
  <si>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</si>
  <si>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</si>
  <si>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</si>
  <si>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</si>
  <si>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</si>
  <si>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</si>
  <si>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</si>
  <si>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</si>
  <si>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</si>
  <si>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</si>
  <si>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</si>
  <si>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</si>
  <si>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</si>
  <si>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</si>
  <si>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</si>
  <si>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</si>
  <si>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</si>
  <si>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</si>
  <si>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</si>
  <si>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</si>
  <si>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</si>
  <si>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</si>
  <si>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</si>
  <si>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</si>
  <si>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</si>
  <si>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</si>
  <si>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</si>
  <si>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</si>
  <si>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</si>
  <si>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</si>
  <si>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</si>
  <si>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</si>
  <si>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</si>
  <si>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</si>
  <si>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</si>
  <si>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</si>
  <si>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</si>
  <si>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</si>
  <si>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</si>
  <si>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</si>
  <si>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</si>
  <si>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</si>
  <si>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</si>
  <si>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</si>
  <si>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</si>
  <si>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</si>
  <si>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</si>
  <si>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</si>
  <si>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</si>
  <si>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</si>
  <si>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</si>
  <si>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</si>
  <si>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</si>
  <si>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</si>
  <si>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</si>
  <si>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</si>
  <si>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</si>
  <si>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</si>
  <si>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</si>
  <si>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</si>
  <si>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</si>
  <si>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</si>
  <si>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</si>
  <si>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</si>
  <si>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</si>
  <si>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</si>
  <si>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</si>
  <si>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</si>
  <si>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</si>
  <si>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</si>
  <si>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</si>
  <si>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</si>
  <si>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</si>
  <si>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</si>
  <si>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</si>
  <si>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</si>
  <si>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</si>
  <si>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</si>
  <si>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</si>
  <si>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</si>
  <si>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</si>
  <si>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</si>
  <si>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</si>
  <si>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</si>
  <si>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</si>
  <si>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</si>
  <si>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</si>
  <si>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</si>
  <si>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</si>
  <si>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</si>
  <si>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</si>
  <si>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</si>
  <si>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</si>
  <si>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</si>
  <si>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</si>
  <si>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</si>
  <si>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</si>
  <si>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</si>
  <si>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</si>
  <si>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</si>
  <si>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</si>
  <si>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</si>
  <si>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</si>
  <si>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</si>
  <si>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</si>
  <si>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</si>
  <si>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</si>
  <si>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</si>
  <si>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</si>
  <si>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</si>
  <si>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</si>
  <si>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</si>
  <si>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</si>
  <si>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</si>
  <si>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</si>
  <si>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</si>
  <si>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</si>
  <si>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</si>
  <si>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</si>
  <si>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</si>
  <si>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</si>
  <si>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</si>
  <si>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</si>
  <si>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</si>
  <si>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</si>
  <si>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</si>
  <si>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</si>
  <si>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</si>
  <si>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</si>
  <si>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</si>
  <si>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</si>
  <si>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</si>
  <si>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</si>
  <si>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</si>
  <si>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</si>
  <si>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</si>
  <si>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</si>
  <si>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</si>
  <si>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</si>
  <si>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</si>
  <si>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</si>
  <si>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</si>
  <si>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</si>
  <si>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</si>
  <si>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</si>
  <si>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</si>
  <si>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</si>
  <si>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</si>
  <si>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</si>
  <si>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</si>
  <si>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</si>
  <si>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</si>
  <si>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</si>
  <si>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</si>
  <si>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</si>
  <si>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</si>
  <si>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</si>
  <si>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</si>
  <si>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</si>
  <si>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</si>
  <si>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</si>
  <si>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</si>
  <si>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</si>
  <si>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</si>
  <si>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</si>
  <si>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</si>
  <si>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</si>
  <si>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</si>
  <si>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</si>
  <si>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</si>
  <si>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</si>
  <si>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</si>
  <si>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</si>
  <si>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</si>
  <si>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</si>
  <si>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</si>
  <si>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</si>
  <si>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</si>
  <si>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</si>
  <si>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</si>
  <si>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</si>
  <si>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</si>
  <si>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</si>
  <si>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</si>
  <si>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</si>
  <si>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</si>
  <si>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</si>
  <si>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</si>
  <si>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</si>
  <si>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</si>
  <si>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</si>
  <si>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</si>
  <si>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</si>
  <si>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</si>
  <si>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</si>
  <si>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</si>
  <si>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</si>
  <si>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</si>
  <si>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</si>
  <si>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</si>
  <si>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</si>
  <si>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</si>
  <si>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</si>
  <si>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</si>
  <si>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</si>
  <si>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</si>
  <si>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</si>
  <si>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</si>
  <si>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</si>
  <si>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</si>
  <si>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</si>
  <si>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</si>
  <si>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</si>
  <si>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</si>
  <si>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</si>
  <si>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</si>
  <si>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</si>
  <si>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</si>
  <si>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</si>
  <si>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</si>
  <si>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</si>
  <si>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</si>
  <si>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</si>
  <si>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</si>
  <si>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</si>
  <si>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</si>
  <si>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</si>
  <si>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</si>
  <si>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</si>
  <si>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</si>
  <si>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</si>
  <si>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</si>
  <si>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</si>
  <si>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</si>
  <si>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</si>
  <si>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</si>
  <si>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</si>
  <si>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</si>
  <si>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</si>
  <si>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</si>
  <si>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</si>
  <si>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</si>
  <si>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</si>
  <si>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</si>
  <si>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</si>
  <si>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</si>
  <si>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</si>
  <si>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</si>
  <si>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</si>
  <si>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</si>
  <si>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</si>
  <si>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</si>
  <si>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</si>
  <si>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</si>
  <si>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</si>
  <si>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</si>
  <si>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</si>
  <si>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</si>
  <si>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</si>
  <si>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</si>
  <si>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</si>
  <si>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</si>
  <si>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</si>
  <si>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</si>
  <si>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</si>
  <si>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</si>
  <si>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</si>
  <si>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</si>
  <si>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</si>
  <si>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</si>
  <si>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</si>
  <si>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</si>
  <si>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</si>
  <si>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</si>
  <si>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</si>
  <si>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</si>
  <si>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</si>
  <si>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</si>
  <si>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</si>
  <si>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</si>
  <si>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</si>
  <si>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</si>
  <si>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</si>
  <si>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</si>
  <si>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</si>
  <si>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</si>
  <si>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</si>
  <si>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</si>
  <si>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</si>
  <si>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</si>
  <si>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</si>
  <si>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</si>
  <si>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</si>
  <si>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</si>
  <si>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</si>
  <si>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</si>
  <si>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</si>
  <si>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</si>
  <si>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</si>
  <si>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</si>
  <si>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</si>
  <si>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</si>
  <si>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</si>
  <si>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</si>
  <si>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</si>
  <si>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</si>
  <si>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</si>
  <si>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</si>
  <si>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</si>
  <si>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</si>
  <si>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</si>
  <si>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</si>
  <si>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</si>
  <si>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</si>
  <si>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</si>
  <si>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</si>
  <si>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</si>
  <si>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</si>
  <si>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</si>
  <si>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</si>
  <si>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</si>
  <si>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</si>
  <si>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</si>
  <si>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</si>
  <si>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</si>
  <si>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</si>
  <si>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</si>
  <si>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</si>
  <si>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</si>
  <si>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</si>
  <si>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</si>
  <si>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</si>
  <si>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</si>
  <si>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</si>
  <si>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</si>
  <si>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</si>
  <si>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</si>
  <si>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</si>
  <si>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</si>
  <si>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</si>
  <si>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</si>
  <si>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</si>
  <si>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</si>
  <si>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</si>
  <si>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</si>
  <si>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</si>
  <si>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</si>
  <si>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</si>
  <si>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</si>
  <si>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</si>
  <si>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</si>
  <si>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</si>
  <si>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</si>
  <si>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</si>
  <si>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</si>
  <si>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</si>
  <si>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</si>
  <si>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</si>
  <si>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</si>
  <si>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</si>
  <si>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</si>
  <si>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</si>
  <si>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</si>
  <si>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</si>
  <si>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</si>
  <si>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</si>
  <si>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</si>
  <si>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</si>
  <si>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</si>
  <si>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</si>
  <si>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</si>
  <si>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</si>
  <si>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</si>
  <si>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</si>
  <si>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</si>
  <si>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</si>
  <si>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</si>
  <si>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</si>
  <si>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</si>
  <si>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</si>
  <si>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</si>
  <si>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</si>
  <si>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</si>
  <si>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</si>
  <si>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</si>
  <si>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</si>
  <si>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</si>
  <si>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</si>
  <si>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</si>
  <si>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</si>
  <si>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</si>
  <si>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</si>
  <si>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</si>
  <si>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</si>
  <si>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</si>
  <si>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</si>
  <si>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</si>
  <si>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</si>
  <si>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</si>
  <si>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</si>
  <si>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</si>
  <si>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</si>
  <si>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</si>
  <si>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</si>
  <si>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</si>
  <si>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</si>
  <si>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</si>
  <si>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</si>
  <si>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</si>
  <si>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</si>
  <si>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</si>
  <si>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</si>
  <si>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</si>
  <si>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</si>
  <si>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</si>
  <si>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</si>
  <si>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</si>
  <si>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</si>
  <si>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</si>
  <si>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</si>
  <si>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</si>
  <si>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</si>
  <si>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</si>
  <si>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</si>
  <si>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</si>
  <si>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</si>
  <si>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</si>
  <si>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</si>
  <si>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</si>
  <si>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</si>
  <si>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</si>
  <si>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</si>
  <si>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</si>
  <si>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</si>
  <si>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</si>
  <si>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</si>
  <si>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</si>
  <si>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</si>
  <si>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</si>
  <si>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</si>
  <si>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</si>
  <si>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</si>
  <si>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</si>
  <si>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</si>
  <si>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</si>
  <si>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</si>
  <si>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</si>
  <si>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</si>
  <si>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</si>
  <si>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</si>
  <si>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</si>
  <si>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</si>
  <si>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</si>
  <si>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</si>
  <si>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</si>
  <si>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</si>
  <si>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</si>
  <si>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</si>
  <si>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</si>
  <si>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</si>
  <si>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</si>
  <si>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</si>
  <si>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</si>
  <si>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</si>
  <si>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</si>
  <si>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</si>
  <si>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</si>
  <si>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</si>
  <si>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</si>
  <si>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</si>
  <si>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</si>
  <si>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</si>
  <si>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</si>
  <si>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</si>
  <si>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</si>
  <si>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</si>
  <si>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</si>
  <si>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</si>
  <si>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</si>
  <si>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</si>
  <si>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</si>
  <si>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</si>
  <si>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</si>
  <si>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</si>
  <si>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</si>
  <si>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</si>
  <si>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</si>
  <si>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</si>
  <si>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</si>
  <si>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</si>
  <si>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</si>
  <si>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</si>
  <si>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</si>
  <si>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</si>
  <si>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</si>
  <si>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</si>
  <si>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</si>
  <si>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</si>
  <si>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</si>
  <si>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</si>
  <si>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</si>
  <si>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</si>
  <si>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</si>
  <si>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</si>
  <si>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</si>
  <si>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</si>
  <si>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</si>
  <si>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</si>
  <si>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</si>
  <si>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</si>
  <si>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</si>
  <si>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</si>
  <si>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</si>
  <si>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</si>
  <si>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</si>
  <si>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</si>
  <si>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</si>
  <si>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</si>
  <si>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</si>
  <si>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</si>
  <si>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</si>
  <si>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</si>
  <si>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</si>
  <si>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</si>
  <si>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</si>
  <si>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</si>
  <si>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</si>
  <si>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</si>
  <si>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</si>
  <si>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</si>
  <si>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</si>
  <si>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</si>
  <si>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</si>
  <si>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</si>
  <si>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</si>
  <si>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</si>
  <si>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</si>
  <si>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</si>
  <si>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</si>
  <si>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</si>
  <si>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</si>
  <si>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</si>
  <si>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</si>
  <si>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</si>
  <si>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</si>
  <si>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</si>
  <si>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</si>
  <si>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</si>
  <si>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</si>
  <si>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</si>
  <si>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</si>
  <si>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</si>
  <si>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</si>
  <si>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</si>
  <si>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</si>
  <si>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</si>
  <si>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</si>
  <si>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</si>
  <si>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</si>
  <si>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</si>
  <si>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</si>
  <si>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</si>
  <si>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</si>
  <si>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</si>
  <si>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</si>
  <si>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</si>
  <si>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</si>
  <si>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</si>
  <si>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</si>
  <si>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</si>
  <si>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</si>
  <si>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</si>
  <si>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</si>
  <si>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</si>
  <si>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</si>
  <si>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</si>
  <si>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</si>
  <si>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</si>
  <si>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</si>
  <si>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</si>
  <si>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</si>
  <si>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</si>
  <si>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</si>
  <si>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</si>
  <si>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</si>
  <si>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</si>
  <si>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</si>
  <si>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</si>
  <si>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</si>
  <si>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</si>
  <si>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</si>
  <si>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</si>
  <si>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</si>
  <si>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</si>
  <si>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</si>
  <si>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</si>
  <si>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</si>
  <si>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</si>
  <si>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</si>
  <si>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</si>
  <si>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</si>
  <si>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</si>
  <si>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</si>
  <si>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</si>
  <si>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</si>
  <si>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</si>
  <si>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</si>
  <si>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</si>
  <si>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</si>
  <si>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</si>
  <si>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</si>
  <si>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</si>
  <si>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</si>
  <si>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</si>
  <si>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</si>
  <si>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</si>
  <si>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</si>
  <si>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</si>
  <si>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</si>
  <si>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</si>
  <si>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</si>
  <si>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</si>
  <si>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</si>
  <si>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</si>
  <si>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</si>
  <si>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</si>
  <si>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</si>
  <si>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</si>
  <si>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</si>
  <si>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</si>
  <si>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</si>
  <si>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</si>
  <si>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</si>
  <si>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</si>
  <si>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</si>
  <si>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</si>
  <si>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</si>
  <si>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</si>
  <si>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</si>
  <si>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</si>
  <si>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</si>
  <si>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</si>
  <si>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</si>
  <si>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</si>
  <si>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</si>
  <si>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</si>
  <si>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</si>
  <si>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</si>
  <si>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</si>
  <si>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</si>
  <si>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</si>
  <si>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</si>
  <si>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</si>
  <si>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</si>
  <si>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</si>
  <si>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</si>
  <si>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</si>
  <si>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</si>
  <si>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</si>
  <si>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</si>
  <si>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</si>
  <si>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</si>
  <si>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</si>
  <si>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</si>
  <si>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</si>
  <si>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</si>
  <si>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</si>
  <si>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</si>
  <si>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</si>
  <si>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</si>
  <si>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</si>
  <si>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</si>
  <si>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</si>
  <si>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</si>
  <si>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</si>
  <si>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</si>
  <si>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</si>
  <si>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</si>
  <si>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</si>
  <si>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</si>
  <si>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</si>
  <si>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</si>
  <si>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</si>
  <si>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</si>
  <si>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</si>
  <si>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</si>
  <si>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</si>
  <si>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</si>
  <si>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</si>
  <si>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</si>
  <si>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</si>
  <si>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</si>
  <si>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</si>
  <si>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</si>
  <si>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</si>
  <si>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</si>
  <si>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</si>
  <si>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</si>
  <si>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</si>
  <si>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</si>
  <si>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</si>
  <si>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</si>
  <si>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</si>
  <si>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</si>
  <si>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</si>
  <si>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</si>
  <si>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</si>
  <si>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</si>
  <si>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</si>
  <si>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</si>
  <si>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</si>
  <si>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</si>
  <si>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</si>
  <si>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</si>
  <si>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</si>
  <si>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</si>
  <si>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</si>
  <si>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</si>
  <si>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</si>
  <si>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</si>
  <si>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</si>
  <si>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</si>
  <si>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</si>
  <si>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</si>
  <si>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</si>
  <si>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</si>
  <si>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</si>
  <si>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</si>
  <si>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</si>
  <si>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</si>
  <si>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</si>
  <si>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</si>
  <si>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</si>
  <si>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</si>
  <si>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</si>
  <si>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</si>
  <si>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</si>
  <si>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</si>
  <si>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</si>
  <si>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</si>
  <si>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</si>
  <si>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</si>
  <si>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</si>
  <si>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</si>
  <si>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</si>
  <si>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</si>
  <si>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</si>
  <si>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</si>
  <si>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</si>
  <si>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</si>
  <si>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</si>
  <si>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</si>
  <si>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</si>
  <si>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</si>
  <si>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</si>
  <si>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</si>
  <si>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</si>
  <si>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</si>
  <si>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</si>
  <si>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</si>
  <si>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</si>
  <si>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</si>
  <si>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</si>
  <si>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</si>
  <si>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</si>
  <si>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</si>
  <si>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</si>
  <si>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</si>
  <si>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</si>
  <si>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</si>
  <si>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</si>
  <si>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</si>
  <si>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</si>
  <si>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</si>
  <si>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</si>
  <si>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</si>
  <si>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</si>
  <si>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</si>
  <si>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</si>
  <si>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</si>
  <si>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</si>
  <si>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</si>
  <si>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</si>
  <si>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</si>
  <si>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</si>
  <si>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</si>
  <si>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</si>
  <si>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</si>
  <si>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</si>
  <si>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</si>
  <si>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</si>
  <si>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</si>
  <si>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</si>
  <si>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</si>
  <si>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</si>
  <si>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</si>
  <si>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</si>
  <si>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</si>
  <si>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</si>
  <si>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</si>
  <si>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</si>
  <si>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</si>
  <si>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</si>
  <si>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</si>
  <si>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</si>
  <si>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</si>
  <si>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</si>
  <si>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</si>
  <si>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</si>
  <si>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</si>
  <si>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</si>
  <si>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</si>
  <si>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</si>
  <si>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</si>
  <si>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</si>
  <si>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</si>
  <si>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</si>
  <si>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</si>
  <si>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</si>
  <si>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</si>
  <si>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</si>
  <si>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</si>
  <si>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</si>
  <si>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</si>
  <si>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</si>
  <si>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</si>
  <si>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</si>
  <si>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</si>
  <si>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</si>
  <si>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</si>
  <si>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</si>
  <si>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</si>
  <si>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</si>
  <si>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</si>
  <si>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</si>
  <si>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</si>
  <si>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</si>
  <si>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</si>
  <si>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</si>
  <si>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</si>
  <si>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</si>
  <si>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</si>
  <si>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</si>
  <si>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</si>
  <si>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</si>
  <si>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</si>
  <si>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</si>
  <si>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</si>
  <si>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</si>
  <si>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</si>
  <si>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</si>
  <si>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</si>
  <si>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</si>
  <si>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</si>
  <si>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</si>
  <si>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</si>
  <si>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</si>
  <si>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</si>
  <si>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</si>
  <si>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</si>
  <si>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</si>
  <si>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</si>
  <si>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</si>
  <si>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</si>
  <si>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</si>
  <si>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</si>
  <si>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</si>
  <si>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</si>
  <si>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</si>
  <si>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</si>
  <si>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</si>
  <si>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</si>
  <si>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</si>
  <si>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</si>
  <si>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</si>
  <si>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</si>
  <si>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</si>
  <si>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</si>
  <si>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</si>
  <si>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</si>
  <si>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</si>
  <si>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</si>
  <si>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</si>
  <si>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</si>
  <si>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</si>
  <si>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</si>
  <si>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</si>
  <si>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</si>
  <si>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</si>
  <si>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</si>
  <si>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</si>
  <si>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</si>
  <si>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</si>
  <si>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</si>
  <si>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</si>
  <si>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</si>
  <si>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</si>
  <si>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</si>
  <si>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</si>
  <si>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</si>
  <si>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</si>
  <si>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</si>
  <si>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</si>
  <si>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</si>
  <si>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</si>
  <si>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</si>
  <si>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</si>
  <si>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</si>
  <si>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</si>
  <si>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</si>
  <si>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</si>
  <si>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</si>
  <si>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</si>
  <si>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</si>
  <si>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</si>
  <si>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</si>
  <si>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</si>
  <si>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</si>
  <si>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</si>
  <si>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</si>
  <si>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</si>
  <si>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</si>
  <si>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</si>
  <si>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</si>
  <si>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</si>
  <si>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</si>
  <si>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</si>
  <si>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</si>
  <si>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</si>
  <si>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</si>
  <si>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</si>
  <si>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</si>
  <si>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</si>
  <si>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</si>
  <si>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</si>
  <si>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</si>
  <si>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</si>
  <si>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</si>
  <si>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</si>
  <si>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</si>
  <si>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</si>
  <si>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</si>
  <si>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</si>
  <si>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</si>
  <si>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</si>
  <si>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</si>
  <si>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</si>
  <si>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</si>
  <si>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</si>
  <si>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</si>
  <si>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</si>
  <si>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</si>
  <si>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</si>
  <si>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</si>
  <si>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</si>
  <si>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</si>
  <si>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</si>
  <si>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</si>
  <si>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</si>
  <si>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</si>
  <si>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</si>
  <si>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</si>
  <si>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</si>
  <si>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</si>
  <si>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</si>
  <si>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</si>
  <si>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</si>
  <si>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</si>
  <si>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</si>
  <si>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</si>
  <si>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</si>
  <si>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</si>
  <si>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</si>
  <si>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</si>
  <si>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</si>
  <si>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</si>
  <si>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</si>
  <si>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</si>
  <si>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</si>
  <si>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</si>
  <si>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</si>
  <si>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</si>
  <si>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</si>
  <si>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</si>
  <si>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</si>
  <si>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</si>
  <si>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</si>
  <si>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</si>
  <si>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</si>
  <si>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</si>
  <si>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</si>
  <si>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</si>
  <si>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</si>
  <si>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</si>
  <si>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</si>
  <si>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</si>
  <si>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</si>
  <si>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</si>
  <si>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</si>
  <si>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</si>
  <si>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</si>
  <si>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</si>
  <si>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</si>
  <si>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</si>
  <si>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</si>
  <si>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</si>
  <si>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</si>
  <si>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</si>
  <si>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</si>
  <si>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</si>
  <si>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</si>
  <si>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</si>
  <si>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</si>
  <si>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</si>
  <si>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</si>
  <si>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</si>
  <si>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</si>
  <si>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</si>
  <si>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</si>
  <si>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</si>
  <si>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</si>
  <si>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</si>
  <si>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</si>
  <si>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</si>
  <si>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</si>
  <si>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</si>
  <si>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</si>
  <si>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</si>
  <si>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</si>
  <si>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</si>
  <si>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</si>
  <si>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</si>
  <si>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</si>
  <si>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</si>
  <si>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</si>
  <si>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</si>
  <si>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</si>
  <si>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</si>
  <si>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</si>
  <si>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</si>
  <si>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</si>
  <si>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</si>
  <si>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</si>
  <si>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</si>
  <si>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</si>
  <si>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</si>
  <si>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</si>
  <si>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</si>
  <si>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</si>
  <si>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</si>
  <si>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</si>
  <si>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</si>
  <si>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</si>
  <si>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</si>
  <si>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</si>
  <si>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</si>
  <si>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</si>
  <si>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</si>
  <si>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</si>
  <si>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</si>
  <si>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</si>
  <si>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</si>
  <si>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</si>
  <si>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</si>
  <si>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</si>
  <si>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</si>
  <si>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</si>
  <si>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</si>
  <si>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</si>
  <si>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</si>
  <si>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</si>
  <si>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</si>
  <si>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</si>
  <si>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</si>
  <si>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</si>
  <si>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</si>
  <si>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</si>
  <si>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</si>
  <si>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</si>
  <si>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</si>
  <si>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</si>
  <si>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</si>
  <si>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</si>
  <si>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</si>
  <si>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</si>
  <si>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</si>
  <si>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</si>
  <si>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</si>
  <si>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</si>
  <si>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</si>
  <si>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</si>
  <si>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</si>
  <si>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</si>
  <si>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</si>
  <si>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</si>
  <si>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</si>
  <si>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</si>
  <si>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</si>
  <si>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</si>
  <si>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</si>
  <si>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</si>
  <si>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</si>
  <si>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</si>
  <si>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</si>
  <si>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</si>
  <si>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</si>
  <si>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</si>
  <si>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</si>
  <si>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</si>
  <si>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</si>
  <si>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</si>
  <si>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</si>
  <si>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</si>
  <si>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</si>
  <si>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</si>
  <si>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</si>
  <si>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</si>
  <si>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</si>
  <si>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</si>
  <si>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</si>
  <si>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</si>
  <si>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</si>
  <si>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</si>
  <si>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</si>
  <si>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</si>
  <si>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</si>
  <si>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</si>
  <si>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</si>
  <si>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</si>
  <si>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</si>
  <si>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</si>
  <si>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</si>
  <si>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</si>
  <si>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</si>
  <si>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</si>
  <si>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</si>
  <si>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</si>
  <si>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</si>
  <si>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</si>
  <si>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</si>
  <si>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</si>
  <si>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</si>
  <si>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</si>
  <si>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</si>
  <si>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</si>
  <si>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</si>
  <si>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</si>
  <si>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</si>
  <si>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</si>
  <si>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</si>
  <si>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</si>
  <si>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</si>
  <si>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</si>
  <si>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</si>
  <si>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</si>
  <si>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</si>
  <si>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</si>
  <si>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</si>
  <si>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</si>
  <si>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</si>
  <si>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</si>
  <si>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</si>
  <si>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</si>
  <si>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</si>
  <si>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</si>
  <si>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</si>
  <si>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</si>
  <si>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</si>
  <si>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</si>
  <si>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</si>
  <si>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</si>
  <si>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</si>
  <si>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</si>
  <si>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</si>
  <si>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</si>
  <si>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</si>
  <si>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</si>
  <si>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</si>
  <si>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</si>
  <si>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</si>
  <si>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</si>
  <si>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</si>
  <si>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</si>
  <si>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</si>
  <si>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</si>
  <si>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</si>
  <si>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</si>
  <si>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</si>
  <si>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</si>
  <si>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</si>
  <si>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</si>
  <si>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</si>
  <si>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</si>
  <si>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</si>
  <si>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</si>
  <si>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</si>
  <si>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</si>
  <si>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</si>
  <si>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</si>
  <si>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</si>
  <si>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</si>
  <si>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</si>
  <si>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</si>
  <si>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</si>
  <si>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</si>
  <si>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</si>
  <si>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</si>
  <si>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</si>
  <si>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</si>
  <si>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</si>
  <si>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</si>
  <si>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</si>
  <si>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</si>
  <si>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</si>
  <si>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</si>
  <si>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</si>
  <si>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</si>
  <si>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</si>
  <si>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</si>
  <si>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</si>
  <si>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</si>
  <si>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</si>
  <si>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</si>
  <si>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</si>
  <si>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</si>
  <si>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</si>
  <si>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</si>
  <si>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</si>
  <si>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</si>
  <si>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</si>
  <si>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</si>
  <si>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</si>
  <si>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</si>
  <si>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</si>
  <si>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</si>
  <si>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</si>
  <si>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</si>
  <si>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</si>
  <si>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</si>
  <si>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</si>
  <si>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</si>
  <si>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</si>
  <si>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</si>
  <si>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</si>
  <si>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</si>
  <si>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</si>
  <si>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</si>
  <si>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</si>
  <si>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</si>
  <si>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</si>
  <si>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</si>
  <si>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</si>
  <si>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</si>
  <si>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</si>
  <si>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</si>
  <si>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</si>
  <si>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</si>
  <si>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</si>
  <si>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</si>
  <si>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</si>
  <si>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</si>
  <si>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</si>
  <si>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</si>
  <si>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</si>
  <si>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</si>
  <si>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</si>
  <si>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</si>
  <si>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</si>
  <si>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</si>
  <si>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</si>
  <si>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</si>
  <si>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</si>
  <si>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</si>
  <si>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</si>
  <si>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</si>
  <si>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</si>
  <si>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</si>
  <si>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</si>
  <si>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</si>
  <si>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</si>
  <si>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</si>
  <si>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</si>
  <si>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</si>
  <si>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</si>
  <si>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</si>
  <si>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</si>
  <si>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</si>
  <si>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</si>
  <si>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</si>
  <si>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</si>
  <si>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</si>
  <si>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</si>
  <si>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</si>
  <si>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</si>
  <si>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</si>
  <si>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</si>
  <si>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</si>
  <si>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</si>
  <si>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</si>
  <si>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</si>
  <si>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</si>
  <si>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</si>
  <si>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</si>
  <si>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</si>
  <si>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</si>
  <si>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</si>
  <si>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</si>
  <si>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</si>
  <si>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</si>
  <si>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</si>
  <si>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</si>
  <si>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</si>
  <si>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</si>
  <si>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</si>
  <si>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</si>
  <si>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</si>
  <si>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</si>
  <si>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</si>
  <si>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</si>
  <si>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</si>
  <si>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</si>
  <si>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</si>
  <si>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</si>
  <si>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</si>
  <si>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</si>
  <si>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</si>
  <si>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</si>
  <si>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</si>
  <si>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</si>
  <si>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</si>
  <si>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</si>
  <si>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</si>
  <si>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</si>
  <si>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</si>
  <si>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</si>
  <si>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</si>
  <si>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</si>
  <si>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</si>
  <si>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</si>
  <si>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</si>
  <si>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</si>
  <si>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</si>
  <si>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</si>
  <si>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</si>
  <si>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</si>
  <si>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</si>
  <si>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</si>
  <si>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</si>
  <si>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</si>
  <si>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</si>
  <si>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</si>
  <si>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</si>
  <si>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</si>
  <si>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</si>
  <si>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</si>
  <si>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</si>
  <si>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</si>
  <si>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</si>
  <si>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</si>
  <si>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</si>
  <si>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</si>
  <si>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</si>
  <si>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</si>
  <si>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</si>
  <si>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</si>
  <si>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</si>
  <si>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</si>
  <si>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</si>
  <si>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</si>
  <si>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</si>
  <si>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</si>
  <si>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</si>
  <si>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</si>
  <si>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</si>
  <si>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</si>
  <si>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</si>
  <si>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</si>
  <si>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</si>
  <si>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</si>
  <si>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</si>
  <si>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</si>
  <si>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</si>
  <si>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</si>
  <si>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</si>
  <si>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</si>
  <si>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</si>
  <si>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</si>
  <si>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</si>
  <si>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</si>
  <si>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</si>
  <si>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</si>
  <si>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</si>
  <si>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</si>
  <si>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</si>
  <si>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</si>
  <si>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</si>
  <si>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</si>
  <si>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</si>
  <si>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</si>
  <si>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</si>
  <si>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</si>
  <si>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</si>
  <si>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</si>
  <si>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</si>
  <si>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</si>
  <si>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</si>
  <si>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</si>
  <si>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</si>
  <si>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</si>
  <si>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</si>
  <si>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</si>
  <si>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</si>
  <si>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</si>
  <si>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</si>
  <si>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</si>
  <si>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</si>
  <si>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</si>
  <si>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</si>
  <si>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</si>
  <si>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</si>
  <si>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</si>
  <si>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</si>
  <si>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</si>
  <si>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</si>
  <si>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</si>
  <si>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</si>
  <si>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</si>
  <si>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</si>
  <si>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</si>
  <si>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</si>
  <si>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</si>
  <si>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</si>
  <si>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</si>
  <si>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</si>
  <si>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</si>
  <si>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</si>
  <si>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</si>
  <si>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</si>
  <si>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</si>
  <si>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</si>
  <si>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</si>
  <si>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</si>
  <si>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</si>
  <si>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</si>
  <si>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</si>
  <si>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</si>
  <si>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</si>
  <si>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</si>
  <si>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</si>
  <si>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</si>
  <si>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</si>
  <si>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</si>
  <si>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</si>
  <si>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</si>
  <si>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</si>
  <si>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</si>
  <si>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</si>
  <si>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</si>
  <si>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</si>
  <si>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</si>
  <si>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</si>
  <si>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</si>
  <si>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</si>
  <si>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</si>
  <si>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</si>
  <si>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</si>
  <si>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</si>
  <si>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</si>
  <si>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</si>
  <si>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</si>
  <si>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</si>
  <si>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</si>
  <si>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</si>
  <si>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</si>
  <si>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</si>
  <si>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</si>
  <si>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</si>
  <si>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</si>
  <si>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</si>
  <si>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</si>
  <si>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</si>
  <si>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</si>
  <si>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</si>
  <si>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</si>
  <si>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</si>
  <si>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</si>
  <si>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</si>
  <si>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</si>
  <si>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</si>
  <si>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</si>
  <si>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</si>
  <si>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</si>
  <si>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</si>
  <si>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</si>
  <si>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</si>
  <si>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</si>
  <si>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</si>
  <si>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</si>
  <si>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</si>
  <si>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</si>
  <si>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</si>
  <si>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</si>
  <si>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</si>
  <si>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</si>
  <si>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</si>
  <si>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</si>
  <si>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</si>
  <si>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</si>
  <si>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</si>
  <si>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</si>
  <si>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</si>
  <si>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</si>
  <si>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</si>
  <si>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</si>
  <si>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</si>
  <si>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</si>
  <si>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</si>
  <si>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</si>
  <si>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</si>
  <si>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</si>
  <si>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</si>
  <si>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</si>
  <si>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</si>
  <si>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</si>
  <si>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</si>
  <si>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</si>
  <si>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</si>
  <si>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</si>
  <si>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</si>
  <si>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</si>
  <si>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</si>
  <si>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</si>
  <si>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</si>
  <si>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</si>
  <si>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</si>
  <si>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</si>
  <si>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</si>
  <si>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</si>
  <si>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</si>
  <si>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</si>
  <si>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</si>
  <si>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</si>
  <si>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</si>
  <si>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</si>
  <si>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</si>
  <si>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</si>
  <si>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</si>
  <si>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</si>
  <si>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</si>
  <si>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</si>
  <si>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</si>
  <si>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</si>
  <si>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</si>
  <si>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</si>
  <si>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</si>
  <si>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</si>
  <si>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</si>
  <si>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</si>
  <si>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</si>
  <si>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</si>
  <si>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</si>
  <si>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</si>
  <si>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</si>
  <si>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</si>
  <si>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</si>
  <si>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</si>
  <si>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</si>
  <si>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</si>
  <si>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</si>
  <si>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</si>
  <si>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</si>
  <si>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</si>
  <si>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</si>
  <si>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</si>
  <si>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</si>
  <si>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</si>
  <si>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</si>
  <si>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</si>
  <si>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</si>
  <si>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</si>
  <si>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</si>
  <si>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</si>
  <si>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</si>
  <si>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</si>
  <si>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</si>
  <si>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</si>
  <si>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</si>
  <si>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</si>
  <si>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</si>
  <si>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</si>
  <si>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</si>
  <si>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</si>
  <si>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</si>
  <si>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</si>
  <si>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</si>
  <si>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</si>
  <si>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</si>
  <si>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</si>
  <si>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</si>
  <si>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</si>
  <si>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</si>
  <si>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</si>
  <si>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</si>
  <si>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</si>
  <si>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</si>
  <si>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</si>
  <si>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</si>
  <si>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</si>
  <si>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</si>
  <si>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</si>
  <si>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</si>
  <si>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</si>
  <si>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</si>
  <si>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</si>
  <si>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</si>
  <si>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</si>
  <si>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</si>
  <si>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</si>
  <si>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</si>
  <si>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</si>
  <si>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</si>
  <si>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</si>
  <si>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</si>
  <si>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</si>
  <si>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</si>
  <si>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</si>
  <si>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</si>
  <si>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</si>
  <si>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</si>
  <si>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</si>
  <si>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</si>
  <si>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</si>
  <si>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</si>
  <si>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</si>
  <si>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</si>
  <si>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</si>
  <si>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</si>
  <si>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</si>
  <si>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</si>
  <si>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</si>
  <si>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</si>
  <si>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</si>
  <si>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</si>
  <si>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</si>
  <si>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</si>
  <si>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</si>
  <si>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</si>
  <si>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</si>
  <si>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</si>
  <si>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</si>
  <si>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</si>
  <si>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</si>
  <si>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</si>
  <si>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</si>
  <si>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</si>
  <si>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</si>
  <si>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</si>
  <si>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</si>
  <si>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</si>
  <si>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</si>
  <si>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</si>
  <si>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</si>
  <si>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</si>
  <si>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</si>
  <si>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</si>
  <si>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</si>
  <si>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</si>
  <si>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</si>
  <si>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</si>
  <si>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</si>
  <si>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</si>
  <si>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</si>
  <si>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</si>
  <si>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</si>
  <si>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</si>
  <si>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</si>
  <si>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</si>
  <si>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</si>
  <si>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</si>
  <si>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</si>
  <si>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</si>
  <si>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</si>
  <si>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</si>
  <si>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</si>
  <si>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</si>
  <si>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</si>
  <si>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</si>
  <si>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</si>
  <si>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</si>
  <si>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</si>
  <si>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</si>
  <si>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</si>
  <si>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</si>
  <si>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</si>
  <si>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</si>
  <si>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</si>
  <si>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</si>
  <si>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</si>
  <si>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</si>
  <si>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</si>
  <si>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</si>
  <si>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</si>
  <si>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</si>
  <si>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</si>
  <si>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</si>
  <si>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</si>
  <si>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</si>
  <si>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</si>
  <si>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</si>
  <si>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</si>
  <si>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</si>
  <si>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</si>
  <si>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</si>
  <si>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</si>
  <si>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</si>
  <si>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</si>
  <si>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</si>
  <si>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</si>
  <si>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</si>
  <si>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</si>
  <si>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</si>
  <si>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</si>
  <si>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</si>
  <si>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</si>
  <si>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</si>
  <si>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</si>
  <si>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</si>
  <si>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</si>
  <si>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</si>
  <si>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</si>
  <si>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</si>
  <si>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</si>
  <si>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</si>
  <si>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</si>
  <si>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</si>
  <si>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</si>
  <si>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</si>
  <si>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</si>
  <si>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</si>
  <si>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</si>
  <si>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</si>
  <si>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</si>
  <si>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</si>
  <si>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</si>
  <si>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</si>
  <si>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</si>
  <si>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</si>
  <si>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</si>
  <si>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</si>
  <si>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</si>
  <si>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</si>
  <si>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</si>
  <si>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</si>
  <si>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</si>
  <si>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</si>
  <si>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</si>
  <si>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</si>
  <si>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</si>
  <si>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</si>
  <si>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</si>
  <si>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</si>
  <si>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</si>
  <si>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</si>
  <si>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</si>
  <si>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</si>
  <si>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</si>
  <si>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</si>
  <si>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</si>
  <si>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</si>
  <si>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</si>
  <si>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</si>
  <si>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</si>
  <si>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</si>
  <si>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</si>
  <si>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</si>
  <si>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</si>
  <si>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</si>
  <si>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</si>
  <si>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</si>
  <si>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</si>
  <si>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</si>
  <si>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</si>
  <si>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</si>
  <si>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</si>
  <si>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</si>
  <si>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</si>
  <si>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</si>
  <si>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</si>
  <si>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</si>
  <si>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</si>
  <si>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</si>
  <si>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</si>
  <si>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</si>
  <si>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</si>
  <si>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</si>
  <si>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</si>
  <si>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</si>
  <si>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</si>
  <si>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</si>
  <si>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</si>
  <si>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</si>
  <si>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</si>
  <si>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</si>
  <si>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</si>
  <si>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</si>
  <si>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</si>
  <si>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</si>
  <si>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</si>
  <si>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</si>
  <si>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</si>
  <si>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</si>
  <si>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</si>
  <si>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</si>
  <si>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</si>
  <si>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</si>
  <si>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</si>
  <si>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</si>
  <si>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</si>
  <si>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</si>
  <si>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</si>
  <si>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</si>
  <si>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</si>
  <si>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</si>
  <si>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</si>
  <si>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</si>
  <si>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</si>
  <si>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</si>
  <si>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</si>
  <si>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</si>
  <si>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</si>
  <si>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</si>
  <si>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</si>
  <si>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</si>
  <si>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</si>
  <si>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</si>
  <si>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</si>
  <si>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</si>
  <si>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</si>
  <si>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</si>
  <si>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</si>
  <si>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</si>
  <si>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</si>
  <si>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</si>
  <si>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</si>
  <si>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</si>
  <si>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</si>
  <si>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</si>
  <si>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</si>
  <si>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</si>
  <si>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</si>
  <si>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</si>
  <si>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</si>
  <si>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</si>
  <si>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</si>
  <si>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</si>
  <si>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</si>
  <si>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</si>
  <si>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</si>
  <si>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</si>
  <si>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</si>
  <si>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</si>
  <si>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</si>
  <si>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</si>
  <si>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</si>
  <si>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</si>
  <si>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</si>
  <si>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</si>
  <si>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</si>
  <si>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</si>
  <si>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</si>
  <si>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</si>
  <si>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</si>
  <si>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</si>
  <si>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</si>
  <si>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</si>
  <si>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</si>
  <si>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</si>
  <si>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</si>
  <si>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</si>
  <si>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</si>
  <si>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</si>
  <si>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</si>
  <si>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</si>
  <si>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</si>
  <si>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</si>
  <si>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</si>
  <si>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</si>
  <si>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</si>
  <si>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</si>
  <si>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</si>
  <si>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</si>
  <si>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</si>
  <si>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</si>
  <si>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</si>
  <si>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</si>
  <si>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</si>
  <si>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</si>
  <si>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</si>
  <si>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</si>
  <si>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</si>
  <si>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</si>
  <si>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</si>
  <si>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</si>
  <si>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</si>
  <si>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</si>
  <si>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</si>
  <si>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</si>
  <si>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</si>
  <si>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</si>
  <si>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</si>
  <si>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</si>
  <si>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</si>
  <si>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</si>
  <si>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</si>
  <si>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</si>
  <si>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</si>
  <si>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</si>
  <si>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</si>
  <si>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</si>
  <si>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</si>
  <si>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</si>
  <si>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</si>
  <si>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</si>
  <si>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</si>
  <si>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</si>
  <si>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</si>
  <si>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</si>
  <si>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</si>
  <si>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</si>
  <si>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</si>
  <si>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</si>
  <si>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</si>
  <si>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</si>
  <si>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</si>
  <si>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</si>
  <si>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</si>
  <si>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</si>
  <si>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</si>
  <si>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</si>
  <si>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</si>
  <si>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</si>
  <si>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</si>
  <si>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</si>
  <si>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</si>
  <si>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</si>
  <si>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</si>
  <si>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</si>
  <si>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</si>
  <si>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</si>
  <si>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</si>
  <si>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</si>
  <si>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</si>
  <si>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</si>
  <si>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</si>
  <si>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</si>
  <si>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</si>
  <si>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</si>
  <si>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</si>
  <si>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</si>
  <si>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</si>
  <si>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</si>
  <si>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</si>
  <si>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</si>
  <si>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</si>
  <si>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</si>
  <si>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</si>
  <si>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</si>
  <si>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</si>
  <si>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</si>
  <si>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</si>
  <si>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</si>
  <si>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</si>
  <si>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</si>
  <si>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</si>
  <si>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</si>
  <si>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</si>
  <si>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</si>
  <si>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</si>
  <si>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</si>
  <si>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</si>
  <si>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</si>
  <si>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</si>
  <si>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</si>
  <si>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</si>
  <si>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</si>
  <si>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</si>
  <si>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</si>
  <si>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</si>
  <si>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</si>
  <si>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</si>
  <si>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</si>
  <si>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</si>
  <si>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</si>
  <si>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</si>
  <si>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</si>
  <si>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</si>
  <si>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</si>
  <si>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</si>
  <si>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</si>
  <si>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</si>
  <si>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</si>
  <si>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</si>
  <si>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</si>
  <si>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</si>
  <si>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</si>
  <si>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</si>
  <si>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</si>
  <si>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</si>
  <si>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</si>
  <si>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</si>
  <si>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</si>
  <si>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</si>
  <si>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</si>
  <si>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</si>
  <si>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</si>
  <si>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</si>
  <si>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</si>
  <si>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</si>
  <si>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</si>
  <si>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</si>
  <si>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</si>
  <si>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</si>
  <si>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</si>
  <si>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</si>
  <si>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</si>
  <si>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</si>
  <si>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</si>
  <si>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</si>
  <si>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</si>
  <si>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</si>
  <si>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</si>
  <si>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</si>
  <si>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</si>
  <si>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</si>
  <si>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</si>
  <si>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</si>
  <si>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</si>
  <si>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</si>
  <si>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</si>
  <si>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</si>
  <si>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</si>
  <si>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</si>
  <si>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</si>
  <si>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</si>
  <si>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</si>
  <si>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</si>
  <si>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</si>
  <si>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</si>
  <si>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</si>
  <si>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</si>
  <si>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</si>
  <si>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</si>
  <si>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</si>
  <si>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</si>
  <si>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</si>
  <si>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</si>
  <si>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</si>
  <si>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</si>
  <si>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</si>
  <si>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</si>
  <si>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</si>
  <si>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</si>
  <si>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</si>
  <si>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</si>
  <si>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</si>
  <si>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</si>
  <si>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</si>
  <si>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</si>
  <si>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</si>
  <si>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</si>
  <si>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</si>
  <si>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</si>
  <si>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</si>
  <si>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</si>
  <si>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</si>
  <si>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</si>
  <si>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</si>
  <si>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</si>
  <si>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</si>
  <si>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</si>
  <si>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</si>
  <si>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</si>
  <si>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</si>
  <si>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</si>
  <si>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</si>
  <si>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</si>
  <si>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</si>
  <si>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</si>
  <si>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</si>
  <si>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</si>
  <si>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</si>
  <si>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</si>
  <si>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</si>
  <si>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</si>
  <si>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</si>
  <si>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</si>
  <si>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</si>
  <si>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</si>
  <si>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</si>
  <si>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</si>
  <si>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</si>
  <si>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</si>
  <si>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</si>
  <si>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</si>
  <si>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</si>
  <si>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</si>
  <si>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</si>
  <si>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</si>
  <si>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</si>
  <si>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</si>
  <si>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</si>
  <si>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</si>
  <si>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</si>
  <si>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</si>
  <si>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</si>
  <si>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</si>
  <si>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</si>
  <si>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</si>
  <si>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</si>
  <si>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</si>
  <si>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</si>
  <si>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</si>
  <si>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</si>
  <si>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</si>
  <si>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</si>
  <si>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</si>
  <si>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</si>
  <si>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</si>
  <si>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</si>
  <si>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</si>
  <si>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</si>
  <si>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</si>
  <si>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</si>
  <si>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</si>
  <si>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</si>
  <si>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</si>
  <si>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</si>
  <si>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</si>
  <si>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</si>
  <si>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</si>
  <si>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</si>
  <si>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</si>
  <si>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</si>
  <si>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</si>
  <si>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</si>
  <si>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</si>
  <si>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</si>
  <si>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</si>
  <si>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</si>
  <si>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</si>
  <si>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</si>
  <si>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</si>
  <si>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</si>
  <si>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</si>
  <si>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</si>
  <si>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</si>
  <si>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</si>
  <si>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</si>
  <si>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</si>
  <si>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</si>
  <si>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</si>
  <si>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</si>
  <si>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</si>
  <si>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</si>
  <si>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</si>
  <si>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</si>
  <si>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</si>
  <si>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</si>
  <si>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</si>
  <si>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</si>
  <si>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</si>
  <si>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</si>
  <si>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</si>
  <si>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</si>
  <si>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</si>
  <si>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</si>
  <si>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</si>
  <si>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</si>
  <si>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</si>
  <si>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</si>
  <si>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</si>
  <si>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</si>
  <si>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</si>
  <si>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</si>
  <si>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</si>
  <si>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</si>
  <si>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</si>
  <si>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</si>
  <si>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</si>
  <si>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</si>
  <si>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</si>
  <si>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</si>
  <si>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</si>
  <si>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</si>
  <si>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</si>
  <si>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</si>
  <si>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</si>
  <si>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</si>
  <si>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</si>
  <si>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</si>
  <si>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</si>
  <si>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</si>
  <si>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</si>
  <si>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</si>
  <si>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</si>
  <si>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</si>
  <si>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</si>
  <si>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</si>
  <si>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</si>
  <si>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</si>
  <si>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</si>
  <si>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</si>
  <si>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</si>
  <si>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</si>
  <si>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</si>
  <si>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</si>
  <si>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</si>
  <si>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</si>
  <si>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</si>
  <si>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</si>
  <si>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</si>
  <si>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</si>
  <si>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</si>
  <si>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</si>
  <si>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</si>
  <si>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</si>
  <si>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</si>
  <si>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</si>
  <si>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</si>
  <si>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</si>
  <si>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</si>
  <si>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</si>
  <si>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</si>
  <si>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</si>
  <si>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</si>
  <si>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</si>
  <si>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</si>
  <si>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</si>
  <si>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</si>
  <si>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</si>
  <si>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</si>
  <si>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</si>
  <si>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</si>
  <si>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</si>
  <si>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</si>
  <si>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</si>
  <si>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</si>
  <si>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</si>
  <si>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</si>
  <si>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</si>
  <si>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</si>
  <si>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</si>
  <si>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</si>
  <si>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</si>
  <si>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</si>
  <si>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</si>
  <si>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</si>
  <si>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</si>
  <si>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</si>
  <si>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</si>
  <si>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</si>
  <si>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</si>
  <si>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</si>
  <si>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</si>
  <si>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</si>
  <si>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</si>
  <si>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</si>
  <si>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</si>
  <si>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</si>
  <si>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</si>
  <si>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</si>
  <si>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</si>
  <si>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</si>
  <si>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</si>
  <si>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</si>
  <si>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</si>
  <si>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</si>
  <si>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</si>
  <si>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</si>
  <si>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</si>
  <si>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</si>
  <si>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</si>
  <si>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</si>
  <si>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</si>
  <si>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</si>
  <si>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</si>
  <si>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</si>
  <si>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</si>
  <si>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</si>
  <si>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</si>
  <si>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</si>
  <si>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</si>
  <si>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</si>
  <si>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</si>
  <si>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</si>
  <si>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</si>
  <si>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</si>
  <si>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</si>
  <si>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</si>
  <si>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</si>
  <si>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</si>
  <si>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</si>
  <si>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</si>
  <si>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</si>
  <si>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</si>
  <si>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</si>
  <si>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</si>
  <si>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</si>
  <si>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</si>
  <si>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</si>
  <si>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</si>
  <si>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</si>
  <si>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</si>
  <si>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</si>
  <si>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</si>
  <si>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</si>
  <si>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</si>
  <si>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</si>
  <si>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</si>
  <si>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</si>
  <si>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</si>
  <si>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</si>
  <si>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</si>
  <si>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</si>
  <si>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</si>
  <si>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</si>
  <si>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</si>
  <si>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</si>
  <si>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</si>
  <si>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</si>
  <si>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</si>
  <si>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</si>
  <si>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</si>
  <si>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</si>
  <si>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</si>
  <si>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</si>
  <si>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</si>
  <si>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</si>
  <si>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</si>
  <si>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</si>
  <si>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</si>
  <si>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</si>
  <si>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</si>
  <si>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</si>
  <si>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</si>
  <si>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</si>
  <si>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</si>
  <si>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</si>
  <si>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</si>
  <si>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</si>
  <si>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</si>
  <si>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</si>
  <si>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</si>
  <si>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</si>
  <si>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</si>
  <si>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</si>
  <si>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</si>
  <si>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</si>
  <si>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</si>
  <si>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</si>
  <si>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</si>
  <si>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</si>
  <si>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</si>
  <si>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</si>
  <si>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</si>
  <si>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</si>
  <si>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</si>
  <si>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</si>
  <si>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</si>
  <si>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</si>
  <si>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</si>
  <si>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</si>
  <si>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</si>
  <si>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</si>
  <si>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</si>
  <si>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</si>
  <si>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</si>
  <si>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</si>
  <si>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</si>
  <si>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</si>
  <si>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</si>
  <si>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</si>
  <si>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</si>
  <si>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</si>
  <si>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</si>
  <si>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</si>
  <si>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</si>
  <si>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</si>
  <si>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</si>
  <si>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</si>
  <si>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</si>
  <si>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</si>
  <si>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</si>
  <si>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</si>
  <si>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</si>
  <si>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</si>
  <si>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</si>
  <si>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</si>
  <si>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</si>
  <si>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PCM-20251003-00000448</t>
  </si>
  <si>
    <t>Critical</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</si>
  <si>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</si>
  <si>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</si>
  <si>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</si>
  <si>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</si>
  <si>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</si>
  <si>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</si>
  <si>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</si>
  <si>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</si>
  <si>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</si>
  <si>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</si>
  <si>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</si>
  <si>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</si>
  <si>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</si>
  <si>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</si>
  <si>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</si>
  <si>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</si>
  <si>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</si>
  <si>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</si>
  <si>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</si>
  <si>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</si>
  <si>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</si>
  <si>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</si>
  <si>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</si>
  <si>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</si>
  <si>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</si>
  <si>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</si>
  <si>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</si>
  <si>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</si>
  <si>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</si>
  <si>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</si>
  <si>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</si>
  <si>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</si>
  <si>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</si>
  <si>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</si>
  <si>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</si>
  <si>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</si>
  <si>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</si>
  <si>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</si>
  <si>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</si>
  <si>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</si>
  <si>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</si>
  <si>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</si>
  <si>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</si>
  <si>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</si>
  <si>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</si>
  <si>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</si>
  <si>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</si>
  <si>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</si>
  <si>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</si>
  <si>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</si>
  <si>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</si>
  <si>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</si>
  <si>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</si>
  <si>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</si>
  <si>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</si>
  <si>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</si>
  <si>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</si>
  <si>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</si>
  <si>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</si>
  <si>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</si>
  <si>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</si>
  <si>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</si>
  <si>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</si>
  <si>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</si>
  <si>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</si>
  <si>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</si>
  <si>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</si>
  <si>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</si>
  <si>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</si>
  <si>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</si>
  <si>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</si>
  <si>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</si>
  <si>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</si>
  <si>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</si>
  <si>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</si>
  <si>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</si>
  <si>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</si>
  <si>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</si>
  <si>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</si>
  <si>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</si>
  <si>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</si>
  <si>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</si>
  <si>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</si>
  <si>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</si>
  <si>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</si>
  <si>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</si>
  <si>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</si>
  <si>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10 min</t>
  </si>
  <si>
    <t xml:space="preserve">	
PCM-20251003-00000465</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</si>
  <si>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</si>
  <si>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</si>
  <si>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</si>
  <si>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</si>
  <si>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</si>
  <si>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</si>
  <si>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</si>
  <si>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was access night issue , em team need 20 min</t>
  </si>
  <si>
    <t>PCM-20251003-00000453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</si>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</sst>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23" fillId="9" borderId="1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270.38419641203654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21001</v>
      </c>
      <c r="E3" s="65" t="s">
        <v>38967</v>
      </c>
      <c r="F3" s="66">
        <v>45933.317881944444</v>
      </c>
      <c r="G3" s="67">
        <f ca="1">IFERROR(NOW()-F3,"")</f>
        <v>1.4740393518877681E-2</v>
      </c>
      <c r="H3" s="90">
        <v>45933.312627314815</v>
      </c>
      <c r="I3" s="73" t="str">
        <f>IFERROR(VLOOKUP(D3,DB!A:F,6,0),"")</f>
        <v>Power Cube</v>
      </c>
      <c r="J3" s="73" t="str">
        <f>IFERROR(VLOOKUP(D3,DB!A:G,7,0),"")</f>
        <v>Vandalized+Good</v>
      </c>
      <c r="K3" s="69" t="s">
        <v>38968</v>
      </c>
      <c r="L3" s="70" t="str">
        <f>IFERROR(VLOOKUP(D3,DB!A:I,9,0),"")</f>
        <v>Latis</v>
      </c>
    </row>
    <row r="4" spans="1:12" ht="15" customHeight="1">
      <c r="A4" s="63"/>
      <c r="B4" s="73" t="str">
        <f>IFERROR(VLOOKUP(D4,DB!A:K,11,0),"")</f>
        <v/>
      </c>
      <c r="C4" s="64"/>
      <c r="D4" s="64"/>
      <c r="E4" s="65"/>
      <c r="F4" s="66"/>
      <c r="G4" s="67">
        <f ca="1">IFERROR(NOW()-F4,"")</f>
        <v>45933.332622337963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45933.332622337963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45933.332622337963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45933.332622337963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45933.332622337963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45933.332622337963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45933.332622337963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45933.332622337963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45933.332622337963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45933.332622337963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45933.332622337963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45933.332622337963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45933.332622337963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45933.332622337963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45933.332622337963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45933.332622337963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45933.332622337963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45933.332622337963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45933.332622337963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45933.332622337963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45933.332622337963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45933.332622337963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45933.332622337963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45933.332622337963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45933.332622337963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45933.332622337963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45933.332622337963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45933.332622337963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45933.332622337963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45933.332622337963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45933.332622337963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45933.332622337963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45933.332622337963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45933.332622337963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45933.332622337963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45933.332622337963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45933.332622337963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45933.332622337963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45933.332622337963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45933.332622337963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45933.332622337963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45933.332622337963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45933.332622337963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45933.332622337963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45933.332622337963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45933.332622337963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45933.332622337963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45933.332622337963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45933.332622337963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45933.332622337963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45933.332622337963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45933.332622337963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45933.332622337963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45933.332622337963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45933.332622337963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45933.332622337963</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5129B819-B6B0-43BF-8A64-340B3C19055B}"/>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workbookViewId="0">
      <selection activeCell="J10" sqref="J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241.68083993055188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126.60553900463128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108.33278437500121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6</v>
      </c>
      <c r="D6" s="18" t="s">
        <v>38866</v>
      </c>
      <c r="E6" s="131" t="s">
        <v>38967</v>
      </c>
      <c r="F6" s="132">
        <v>45933.049884259257</v>
      </c>
      <c r="G6" s="133">
        <f ca="1">IFERROR(NOW()-F6,"-")</f>
        <v>0.28273807870573364</v>
      </c>
      <c r="H6" s="132">
        <v>45933.038807870369</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2" t="s">
        <v>39056</v>
      </c>
      <c r="B7" s="18" t="str">
        <f>IFERROR(VLOOKUP(D7,DB!A:K,11,0),"")</f>
        <v>R2</v>
      </c>
      <c r="C7" s="18">
        <v>1</v>
      </c>
      <c r="D7" s="18" t="s">
        <v>29417</v>
      </c>
      <c r="E7" s="131" t="s">
        <v>38964</v>
      </c>
      <c r="F7" s="132"/>
      <c r="G7" s="133">
        <f ca="1">IFERROR(NOW()-F7,"-")</f>
        <v>45933.332622337963</v>
      </c>
      <c r="H7" s="132"/>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45933.332622337963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45933.332622337963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45933.332622337963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45933.332622337963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45933.332622337963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45933.332622337963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45933.332622337963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45933.332622337963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45933.332622337963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45933.332622337963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45933.332622337963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45933.332622337963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45933.332622337963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45933.332622337963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45933.332622337963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45933.332622337963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45933.332622337963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45933.332622337963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45933.332622337963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45933.332622337963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45933.332622337963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45933.332622337963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45933.332622337963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45933.332622337963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45933.332622337963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45933.332622337963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45933.332622337963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45933.332622337963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45933.332622337963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45933.332622337963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45933.332622337963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45933.332622337963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45933.332622337963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45933.332622337963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45933.332622337963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45933.332622337963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45933.332622337963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45933.332622337963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45933.332622337963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45933.332622337963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45933.332622337963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45933.332622337963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45933.332622337963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45933.332622337963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45933.332622337963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45933.332622337963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45933.332622337963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45933.332622337963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45933.332622337963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45933.332622337963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45933.332622337963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45933.332622337963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45933.332622337963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45933.332622337963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45933.332622337963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45933.332622337963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45933.332622337963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45933.332622337963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45933.332622337963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45933.332622337963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45933.332622337963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45933.332622337963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45933.332622337963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45933.332622337963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45933.332622337963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45933.332622337963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45933.332622337963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45933.332622337963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45933.332622337963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45933.332622337963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45933.332622337963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45933.332622337963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45933.332622337963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45933.332622337963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45933.332622337963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45933.332622337963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45933.332622337963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45933.332622337963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45933.332622337963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45933.332622337963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45933.332622337963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45933.332622337963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45933.332622337963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45933.332622337963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45933.332622337963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45933.332622337963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45933.332622337963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45933.332622337963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45933.332622337963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45933.332622337963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45933.332622337963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45933.332622337963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45933.332622337963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45933.332622337963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45933.332622337963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45933.332622337963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45933.332622337963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45933.332622337963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45933.332622337963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45933.332622337963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45933.332622337963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45933.332622337963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45933.332622337963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45933.332622337963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45933.332622337963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45933.332622337963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45933.332622337963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45933.332622337963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45933.332622337963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45933.332622337963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45933.332622337963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45933.332622337963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45933.332622337963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45933.332622337963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45933.332622337963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45933.332622337963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45933.332622337963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45933.332622337963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45933.332622337963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45933.332622337963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45933.332622337963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45933.332622337963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45933.332622337963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45933.332622337963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45933.332622337963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45933.332622337963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45933.332622337963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45933.332622337963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45933.332622337963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45933.332622337963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45933.332622337963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45933.332622337963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45933.332622337963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45933.332622337963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45933.332622337963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45933.332622337963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45933.332622337963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45933.332622337963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45933.332622337963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45933.332622337963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45933.332622337963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45933.332622337963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45933.332622337963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45933.332622337963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45933.332622337963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45933.332622337963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45933.332622337963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45933.332622337963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45933.332622337963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45933.332622337963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45933.332622337963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45933.332622337963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45933.332622337963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45933.332622337963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45933.332622337963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45933.332622337963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45933.332622337963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45933.332622337963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45933.332622337963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45933.332622337963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45933.332622337963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45933.332622337963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45933.332622337963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45933.332622337963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45933.332622337963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45933.332622337963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45933.332622337963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45933.332622337963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45933.332622337963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45933.332622337963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45933.332622337963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45933.332622337963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45933.332622337963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45933.332622337963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45933.332622337963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45933.332622337963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45933.332622337963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45933.332622337963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45933.332622337963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45933.332622337963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45933.332622337963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45933.332622337963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45933.332622337963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45933.332622337963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45933.332622337963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45933.332622337963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45933.332622337963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45933.332622337963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45933.332622337963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45933.332622337963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45933.332622337963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45933.332622337963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45933.332622337963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45933.332622337963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45933.332622337963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45933.332622337963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45933.332622337963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45933.332622337963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45933.332622337963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45933.332622337963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45933.332622337963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45933.332622337963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45933.332622337963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45933.332622337963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45933.332622337963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45933.332622337963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45933.332622337963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45933.332622337963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45933.332622337963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45933.332622337963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45933.332622337963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45933.332622337963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45933.332622337963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45933.332622337963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45933.332622337963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45933.332622337963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45933.332622337963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45933.332622337963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45933.332622337963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45933.332622337963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45933.332622337963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45933.332622337963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45933.332622337963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45933.332622337963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45933.332622337963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45933.332622337963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45933.332622337963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45933.332622337963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45933.332622337963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45933.332622337963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45933.332622337963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45933.332622337963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45933.332622337963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45933.332622337963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45933.332622337963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45933.332622337963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45933.332622337963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45933.332622337963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45933.332622337963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45933.332622337963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45933.332622337963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45933.332622337963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45933.332622337963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45933.332622337963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45933.332622337963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45933.332622337963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45933.332622337963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45933.332622337963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45933.332622337963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45933.332622337963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45933.332622337963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45933.332622337963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45933.332622337963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45933.332622337963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45933.332622337963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45933.332622337963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45933.332622337963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45933.332622337963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45933.332622337963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45933.332622337963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45933.332622337963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45933.332622337963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45933.332622337963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45933.332622337963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45933.332622337963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45933.332622337963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45933.332622337963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45933.332622337963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45933.332622337963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45933.332622337963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45933.332622337963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45933.332622337963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45933.332622337963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45933.332622337963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45933.332622337963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45933.332622337963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45933.332622337963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45933.332622337963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45933.332622337963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45933.332622337963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45933.332622337963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45933.332622337963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45933.332622337963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45933.332622337963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45933.332622337963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45933.332622337963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45933.332622337963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45933.332622337963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45933.332622337963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45933.332622337963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45933.332622337963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45933.332622337963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45933.332622337963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45933.332622337963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45933.332622337963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45933.332622337963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45933.332622337963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45933.332622337963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45933.332622337963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45933.332622337963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45933.332622337963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45933.332622337963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45933.332622337963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45933.332622337963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45933.332622337963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45933.332622337963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45933.332622337963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45933.332622337963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45933.332622337963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45933.332622337963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45933.332622337963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45933.332622337963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45933.332622337963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45933.332622337963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45933.332622337963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45933.332622337963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45933.332622337963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45933.332622337963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45933.332622337963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45933.332622337963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45933.332622337963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45933.332622337963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45933.332622337963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45933.332622337963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45933.332622337963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45933.332622337963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45933.332622337963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45933.332622337963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45933.332622337963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45933.332622337963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45933.332622337963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45933.332622337963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45933.332622337963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45933.332622337963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45933.332622337963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45933.332622337963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45933.332622337963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45933.332622337963</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45933.332622337963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45933.332622337963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45933.332622337963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45933.332622337963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45933.332622337963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45933.332622337963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45933.332622337963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45933.332622337963</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45933.332622337963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45933.332622337963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45933.332622337963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45933.332622337963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45933.332622337963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45933.332622337963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45933.332622337963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45933.332622337963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45933.332622337963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45933.332622337963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45933.332622337963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45933.332622337963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45933.332622337963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45933.332622337963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45933.332622337963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45933.332622337963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45933.332622337963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45933.332622337963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45933.332622337963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45933.332622337963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45933.332622337963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45933.332622337963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45933.332622337963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45933.332622337963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45933.332622337963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45933.332622337963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45933.332622337963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45933.332622337963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45933.332622337963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45933.332622337963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45933.332622337963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45933.332622337963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45933.332622337963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45933.332622337963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45933.332622337963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45933.332622337963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45933.332622337963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45933.332622337963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45933.332622337963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45933.332622337963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45933.332622337963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45933.332622337963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45933.332622337963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45933.332622337963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45933.332622337963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45933.332622337963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45933.332622337963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45933.332622337963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45933.332622337963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45933.332622337963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45933.332622337963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45933.332622337963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45933.332622337963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45933.332622337963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45933.332622337963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45933.332622337963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45933.332622337963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45933.332622337963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45933.332622337963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45933.332622337963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45933.332622337963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45933.332622337963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45933.332622337963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45933.332622337963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45933.332622337963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45933.332622337963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45933.332622337963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45933.332622337963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45933.332622337963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45933.332622337963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45933.332622337963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45933.332622337963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45933.332622337963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45933.332622337963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45933.332622337963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45933.332622337963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45933.332622337963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45933.332622337963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45933.332622337963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45933.332622337963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45933.332622337963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45933.332622337963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45933.332622337963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45933.332622337963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45933.332622337963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45933.332622337963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45933.332622337963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45933.332622337963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45933.332622337963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45933.332622337963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45933.332622337963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45933.332622337963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45933.332622337963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45933.332622337963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45933.332622337963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45933.332622337963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45933.332622337963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45933.332622337963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45933.332622337963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45933.332622337963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45933.332622337963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45933.332622337963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45933.332622337963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45933.332622337963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45933.332622337963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45933.332622337963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45933.332622337963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45933.332622337963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45933.332622337963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45933.332622337963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45933.332622337963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45933.332622337963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45933.332622337963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45933.332622337963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45933.332622337963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45933.332622337963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45933.332622337963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45933.332622337963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45933.332622337963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45933.332622337963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45933.332622337963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45933.332622337963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45933.332622337963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45933.332622337963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45933.332622337963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45933.332622337963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45933.332622337963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45933.332622337963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45933.332622337963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45933.332622337963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45933.332622337963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45933.332622337963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45933.332622337963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45933.332622337963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45933.332622337963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45933.332622337963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45933.332622337963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45933.332622337963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45933.332622337963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45933.332622337963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45933.332622337963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45933.332622337963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45933.332622337963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45933.332622337963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45933.332622337963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45933.332622337963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45933.332622337963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45933.332622337963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45933.332622337963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45933.332622337963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45933.332622337963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45933.332622337963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45933.332622337963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45933.332622337963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45933.332622337963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45933.332622337963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45933.332622337963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45933.332622337963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45933.332622337963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45933.332622337963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45933.332622337963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45933.332622337963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45933.332622337963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45933.332622337963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45933.332622337963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45933.332622337963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45933.332622337963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45933.332622337963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45933.332622337963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45933.332622337963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45933.332622337963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45933.332622337963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45933.332622337963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45933.332622337963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45933.332622337963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45933.332622337963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45933.332622337963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45933.332622337963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45933.332622337963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45933.332622337963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45933.332622337963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45933.332622337963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45933.332622337963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45933.332622337963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45933.332622337963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45933.332622337963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45933.332622337963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45933.332622337963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45933.332622337963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45933.332622337963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45933.332622337963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45933.332622337963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45933.332622337963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45933.332622337963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45933.332622337963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45933.332622337963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45933.332622337963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45933.332622337963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45933.332622337963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45933.332622337963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45933.332622337963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45933.332622337963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45933.332622337963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45933.332622337963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45933.332622337963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45933.332622337963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45933.332622337963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45933.332622337963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45933.332622337963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45933.332622337963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45933.332622337963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45933.332622337963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45933.332622337963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45933.332622337963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45933.332622337963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45933.332622337963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45933.332622337963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45933.332622337963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45933.332622337963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45933.332622337963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45933.332622337963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45933.332622337963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45933.332622337963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45933.332622337963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45933.332622337963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45933.332622337963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45933.332622337963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45933.332622337963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45933.332622337963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45933.332622337963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45933.332622337963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45933.332622337963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45933.332622337963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45933.332622337963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45933.332622337963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45933.332622337963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45933.332622337963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45933.332622337963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45933.332622337963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45933.332622337963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45933.332622337963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45933.332622337963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45933.332622337963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45933.332622337963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45933.332622337963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45933.332622337963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45933.332622337963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45933.332622337963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45933.332622337963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45933.332622337963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45933.332622337963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45933.332622337963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45933.332622337963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45933.332622337963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45933.332622337963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45933.332622337963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45933.332622337963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45933.332622337963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45933.332622337963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45933.332622337963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45933.332622337963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45933.332622337963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45933.332622337963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45933.332622337963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45933.332622337963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45933.332622337963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45933.332622337963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45933.332622337963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45933.332622337963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45933.332622337963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45933.332622337963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45933.332622337963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45933.332622337963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45933.332622337963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45933.332622337963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45933.332622337963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45933.332622337963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45933.332622337963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45933.332622337963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45933.332622337963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45933.332622337963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45933.332622337963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45933.332622337963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45933.332622337963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45933.332622337963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45933.332622337963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45933.332622337963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45933.332622337963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45933.332622337963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45933.332622337963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45933.332622337963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45933.332622337963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45933.332622337963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45933.332622337963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45933.332622337963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45933.332622337963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45933.332622337963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45933.332622337963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45933.332622337963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45933.332622337963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45933.332622337963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45933.332622337963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45933.332622337963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45933.332622337963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45933.332622337963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45933.332622337963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45933.332622337963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45933.332622337963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45933.332622337963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45933.332622337963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45933.332622337963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45933.332622337963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45933.332622337963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45933.332622337963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45933.332622337963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45933.332622337963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45933.332622337963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45933.332622337963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45933.332622337963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45933.332622337963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45933.332622337963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45933.332622337963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45933.332622337963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45933.332622337963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45933.332622337963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45933.332622337963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45933.332622337963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45933.332622337963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45933.332622337963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45933.332622337963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45933.332622337963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45933.332622337963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45933.332622337963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45933.332622337963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45933.332622337963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45933.332622337963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45933.332622337963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45933.332622337963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45933.332622337963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45933.332622337963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45933.332622337963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45933.332622337963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45933.332622337963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45933.332622337963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45933.332622337963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45933.332622337963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45933.332622337963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45933.332622337963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45933.332622337963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45933.332622337963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45933.332622337963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45933.332622337963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45933.332622337963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45933.332622337963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45933.332622337963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45933.332622337963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45933.332622337963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45933.332622337963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45933.332622337963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45933.332622337963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45933.332622337963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45933.332622337963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45933.332622337963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45933.332622337963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45933.332622337963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45933.332622337963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45933.332622337963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45933.332622337963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45933.332622337963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45933.332622337963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45933.332622337963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45933.332622337963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45933.332622337963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45933.332622337963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45933.332622337963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45933.332622337963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45933.332622337963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45933.332622337963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45933.332622337963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45933.332622337963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45933.332622337963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45933.332622337963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45933.332622337963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45933.332622337963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45933.332622337963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45933.332622337963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45933.332622337963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45933.332622337963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45933.332622337963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45933.332622337963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45933.332622337963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45933.332622337963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45933.332622337963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45933.332622337963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45933.332622337963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45933.332622337963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45933.332622337963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45933.332622337963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45933.332622337963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45933.332622337963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45933.332622337963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45933.332622337963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45933.332622337963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45933.332622337963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45933.332622337963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45933.332622337963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45933.332622337963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45933.332622337963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45933.332622337963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45933.332622337963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45933.332622337963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45933.332622337963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45933.332622337963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45933.332622337963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45933.332622337963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45933.332622337963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45933.332622337963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45933.332622337963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45933.332622337963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45933.332622337963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45933.332622337963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45933.332622337963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45933.332622337963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45933.332622337963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45933.332622337963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45933.332622337963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45933.332622337963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45933.332622337963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45933.332622337963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45933.332622337963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45933.332622337963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45933.332622337963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45933.332622337963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45933.332622337963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45933.332622337963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45933.332622337963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45933.332622337963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45933.332622337963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45933.332622337963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45933.332622337963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45933.332622337963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45933.332622337963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45933.332622337963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45933.332622337963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45933.332622337963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45933.332622337963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45933.332622337963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45933.332622337963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45933.332622337963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45933.332622337963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45933.332622337963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45933.332622337963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45933.332622337963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45933.332622337963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45933.332622337963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45933.332622337963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45933.332622337963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45933.332622337963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45933.332622337963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45933.332622337963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45933.332622337963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45933.332622337963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45933.332622337963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45933.332622337963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45933.332622337963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45933.332622337963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45933.332622337963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45933.332622337963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45933.332622337963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45933.332622337963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45933.332622337963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45933.332622337963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45933.332622337963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45933.332622337963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45933.332622337963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45933.332622337963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45933.332622337963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45933.332622337963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45933.332622337963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45933.332622337963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45933.332622337963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45933.332622337963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45933.332622337963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45933.332622337963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45933.332622337963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45933.332622337963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45933.332622337963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45933.332622337963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45933.332622337963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45933.332622337963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45933.332622337963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45933.332622337963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45933.332622337963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45933.332622337963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45933.332622337963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45933.332622337963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45933.332622337963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45933.332622337963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45933.332622337963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45933.332622337963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45933.332622337963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45933.332622337963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45933.332622337963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45933.332622337963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45933.332622337963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45933.332622337963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45933.332622337963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45933.332622337963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45933.332622337963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45933.332622337963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45933.332622337963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45933.332622337963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45933.332622337963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45933.332622337963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45933.332622337963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45933.332622337963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45933.332622337963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45933.332622337963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45933.332622337963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45933.332622337963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45933.332622337963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45933.332622337963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45933.332622337963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45933.332622337963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45933.332622337963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45933.332622337963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45933.332622337963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45933.332622337963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45933.332622337963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45933.332622337963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45933.332622337963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45933.332622337963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45933.332622337963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45933.332622337963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45933.332622337963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45933.332622337963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45933.332622337963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45933.332622337963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45933.332622337963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45933.332622337963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45933.332622337963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45933.332622337963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45933.332622337963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45933.332622337963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45933.332622337963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45933.332622337963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45933.332622337963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45933.332622337963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45933.332622337963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45933.332622337963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45933.332622337963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45933.332622337963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45933.332622337963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45933.332622337963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45933.332622337963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45933.332622337963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45933.332622337963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45933.332622337963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45933.332622337963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45933.332622337963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45933.332622337963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45933.332622337963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45933.332622337963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45933.332622337963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45933.332622337963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45933.332622337963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45933.332622337963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45933.332622337963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45933.332622337963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45933.332622337963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45933.332622337963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45933.332622337963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45933.332622337963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45933.332622337963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45933.332622337963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45933.332622337963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45933.332622337963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45933.332622337963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45933.332622337963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45933.332622337963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45933.332622337963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45933.332622337963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45933.332622337963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45933.332622337963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45933.332622337963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45933.332622337963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45933.332622337963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45933.332622337963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45933.332622337963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45933.332622337963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45933.332622337963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45933.332622337963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45933.332622337963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45933.332622337963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45933.332622337963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45933.332622337963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45933.332622337963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45933.332622337963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45933.332622337963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45933.332622337963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45933.332622337963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45933.332622337963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45933.332622337963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45933.332622337963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45933.332622337963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45933.332622337963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45933.332622337963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45933.332622337963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45933.332622337963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45933.332622337963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45933.332622337963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45933.332622337963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45933.332622337963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45933.332622337963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45933.332622337963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45933.332622337963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45933.332622337963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45933.332622337963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45933.332622337963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45933.332622337963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45933.332622337963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45933.332622337963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45933.332622337963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45933.332622337963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45933.332622337963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45933.332622337963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45933.332622337963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45933.332622337963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45933.332622337963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45933.332622337963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45933.332622337963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45933.332622337963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45933.332622337963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45933.332622337963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45933.332622337963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45933.332622337963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45933.332622337963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45933.332622337963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45933.332622337963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45933.332622337963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45933.332622337963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45933.332622337963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45933.332622337963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45933.332622337963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45933.332622337963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45933.332622337963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45933.332622337963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45933.332622337963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45933.332622337963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45933.332622337963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45933.332622337963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45933.332622337963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45933.332622337963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45933.332622337963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45933.332622337963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45933.332622337963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45933.332622337963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45933.332622337963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45933.332622337963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45933.332622337963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45933.332622337963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45933.332622337963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45933.332622337963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45933.332622337963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45933.332622337963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45933.332622337963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45933.332622337963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45933.332622337963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45933.332622337963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45933.332622337963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45933.332622337963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45933.332622337963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45933.332622337963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45933.332622337963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45933.332622337963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45933.332622337963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45933.332622337963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45933.332622337963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45933.332622337963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45933.332622337963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45933.332622337963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45933.332622337963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45933.332622337963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45933.332622337963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45933.332622337963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45933.332622337963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45933.332622337963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45933.332622337963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45933.332622337963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45933.332622337963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45933.332622337963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45933.332622337963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45933.332622337963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45933.332622337963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45933.332622337963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45933.332622337963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45933.332622337963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45933.332622337963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45933.332622337963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45933.332622337963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45933.332622337963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45933.332622337963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45933.332622337963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45933.332622337963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45933.332622337963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45933.332622337963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45933.332622337963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45933.332622337963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45933.332622337963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45933.332622337963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45933.332622337963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45933.332622337963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45933.332622337963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45933.332622337963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45933.332622337963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45933.332622337963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45933.332622337963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45933.332622337963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45933.332622337963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45933.332622337963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45933.332622337963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45933.332622337963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45933.332622337963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45933.332622337963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45933.332622337963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45933.332622337963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45933.332622337963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45933.332622337963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45933.332622337963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45933.332622337963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45933.332622337963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45933.332622337963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45933.332622337963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45933.332622337963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45933.332622337963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45933.332622337963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45933.332622337963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45933.332622337963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45933.332622337963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45933.332622337963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45933.332622337963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45933.332622337963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45933.332622337963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45933.332622337963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45933.332622337963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45933.332622337963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45933.332622337963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45933.332622337963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45933.332622337963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45933.332622337963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45933.332622337963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45933.332622337963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45933.332622337963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45933.332622337963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45933.332622337963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45933.332622337963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45933.332622337963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45933.332622337963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45933.332622337963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45933.332622337963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45933.332622337963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45933.332622337963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45933.332622337963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45933.332622337963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45933.332622337963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45933.332622337963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45933.332622337963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45933.332622337963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45933.332622337963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45933.332622337963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45933.332622337963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45933.332622337963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45933.332622337963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45933.332622337963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45933.332622337963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45933.332622337963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45933.332622337963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45933.332622337963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45933.332622337963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45933.332622337963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45933.332622337963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45933.332622337963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45933.332622337963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45933.332622337963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45933.332622337963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45933.332622337963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45933.332622337963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45933.332622337963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45933.332622337963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45933.332622337963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45933.332622337963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45933.332622337963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45933.332622337963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45933.332622337963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45933.332622337963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45933.332622337963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45933.332622337963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45933.332622337963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45933.332622337963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45933.332622337963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45933.332622337963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45933.332622337963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45933.332622337963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45933.332622337963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45933.332622337963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45933.332622337963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45933.332622337963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45933.332622337963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45933.332622337963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45933.332622337963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45933.332622337963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45933.332622337963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45933.332622337963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45933.332622337963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45933.332622337963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45933.332622337963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45933.332622337963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45933.332622337963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45933.332622337963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45933.332622337963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45933.332622337963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45933.332622337963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45933.332622337963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45933.332622337963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45933.332622337963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45933.332622337963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45933.332622337963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45933.332622337963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45933.332622337963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45933.332622337963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45933.332622337963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45933.332622337963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45933.332622337963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45933.332622337963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45933.332622337963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45933.332622337963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45933.332622337963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45933.332622337963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45933.332622337963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45933.332622337963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45933.332622337963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45933.332622337963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45933.332622337963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45933.332622337963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45933.332622337963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45933.332622337963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45933.332622337963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45933.332622337963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45933.332622337963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45933.332622337963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45933.332622337963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45933.332622337963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45933.332622337963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45933.332622337963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45933.332622337963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45933.332622337963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45933.332622337963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45933.332622337963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45933.332622337963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45933.332622337963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45933.332622337963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45933.332622337963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45933.332622337963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45933.332622337963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45933.332622337963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45933.332622337963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45933.332622337963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45933.332622337963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45933.332622337963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45933.332622337963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45933.332622337963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45933.332622337963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45933.332622337963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45933.332622337963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45933.332622337963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45933.332622337963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45933.332622337963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45933.332622337963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45933.332622337963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45933.332622337963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45933.332622337963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45933.332622337963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45933.332622337963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45933.332622337963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45933.332622337963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45933.332622337963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45933.332622337963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45933.332622337963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45933.332622337963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45933.332622337963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45933.332622337963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45933.332622337963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45933.332622337963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45933.332622337963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45933.332622337963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45933.332622337963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45933.332622337963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45933.332622337963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45933.332622337963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45933.332622337963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45933.332622337963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45933.332622337963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45933.332622337963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45933.332622337963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45933.332622337963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45933.332622337963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45933.332622337963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45933.332622337963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45933.332622337963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45933.332622337963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45933.332622337963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45933.332622337963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45933.332622337963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45933.332622337963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45933.332622337963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45933.332622337963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45933.332622337963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45933.332622337963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45933.332622337963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45933.332622337963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45933.332622337963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45933.332622337963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45933.332622337963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45933.332622337963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45933.332622337963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45933.332622337963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45933.332622337963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45933.332622337963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45933.332622337963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45933.332622337963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45933.332622337963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45933.332622337963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45933.332622337963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45933.332622337963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45933.332622337963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45933.332622337963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45933.332622337963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45933.332622337963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45933.332622337963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45933.332622337963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45933.332622337963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45933.332622337963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45933.332622337963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45933.332622337963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45933.332622337963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45933.332622337963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45933.332622337963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45933.332622337963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45933.332622337963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45933.332622337963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45933.332622337963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45933.332622337963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45933.332622337963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45933.332622337963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45933.332622337963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45933.332622337963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45933.332622337963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45933.332622337963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45933.332622337963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45933.332622337963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45933.332622337963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45933.332622337963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45933.332622337963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45933.332622337963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45933.332622337963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45933.332622337963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45933.332622337963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45933.332622337963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45933.332622337963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45933.332622337963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45933.332622337963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45933.332622337963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45933.332622337963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45933.332622337963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45933.332622337963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45933.332622337963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45933.332622337963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45933.332622337963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45933.332622337963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45933.332622337963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45933.332622337963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45933.332622337963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45933.332622337963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45933.332622337963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45933.332622337963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45933.332622337963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45933.332622337963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45933.332622337963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45933.332622337963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45933.332622337963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45933.332622337963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45933.332622337963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45933.332622337963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45933.332622337963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45933.332622337963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45933.332622337963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45933.332622337963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45933.332622337963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45933.332622337963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45933.332622337963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45933.332622337963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45933.332622337963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45933.332622337963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45933.332622337963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45933.332622337963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45933.332622337963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45933.332622337963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45933.332622337963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45933.332622337963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45933.332622337963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45933.332622337963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45933.332622337963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45933.332622337963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45933.332622337963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45933.332622337963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45933.332622337963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45933.332622337963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45933.332622337963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45933.332622337963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45933.332622337963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45933.332622337963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45933.332622337963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45933.332622337963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45933.332622337963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45933.332622337963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45933.332622337963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45933.332622337963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45933.332622337963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45933.332622337963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45933.332622337963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45933.332622337963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45933.332622337963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45933.332622337963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45933.332622337963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45933.332622337963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45933.332622337963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45933.332622337963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45933.332622337963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45933.332622337963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45933.332622337963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45933.332622337963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45933.332622337963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45933.332622337963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45933.332622337963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45933.332622337963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45933.332622337963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45933.332622337963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45933.332622337963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45933.332622337963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45933.332622337963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45933.332622337963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45933.332622337963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45933.332622337963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45933.332622337963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45933.332622337963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45933.332622337963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45933.332622337963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45933.332622337963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45933.332622337963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45933.332622337963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45933.332622337963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45933.332622337963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45933.332622337963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45933.332622337963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45933.332622337963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45933.332622337963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45933.332622337963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45933.332622337963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45933.332622337963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45933.332622337963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45933.332622337963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45933.332622337963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45933.332622337963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45933.332622337963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45933.332622337963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45933.332622337963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45933.332622337963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45933.332622337963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45933.332622337963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45933.332622337963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45933.332622337963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45933.332622337963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45933.332622337963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45933.332622337963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45933.332622337963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45933.332622337963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45933.332622337963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45933.332622337963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45933.332622337963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45933.332622337963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45933.332622337963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45933.332622337963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45933.332622337963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45933.332622337963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45933.332622337963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45933.332622337963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45933.332622337963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45933.332622337963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45933.332622337963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45933.332622337963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45933.332622337963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45933.332622337963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45933.332622337963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45933.332622337963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45933.332622337963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45933.332622337963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45933.332622337963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45933.332622337963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45933.332622337963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45933.332622337963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45933.332622337963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45933.332622337963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45933.332622337963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45933.332622337963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45933.332622337963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45933.332622337963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45933.332622337963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45933.332622337963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45933.332622337963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45933.332622337963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45933.332622337963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45933.332622337963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45933.332622337963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45933.332622337963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45933.332622337963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45933.332622337963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45933.332622337963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45933.332622337963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45933.332622337963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45933.332622337963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45933.332622337963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45933.332622337963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45933.332622337963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45933.332622337963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45933.332622337963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45933.332622337963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45933.332622337963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45933.332622337963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45933.332622337963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45933.332622337963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45933.332622337963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45933.332622337963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45933.332622337963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45933.332622337963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45933.332622337963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45933.332622337963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45933.332622337963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45933.332622337963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45933.332622337963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45933.332622337963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45933.332622337963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45933.332622337963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45933.332622337963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45933.332622337963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45933.332622337963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45933.332622337963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45933.332622337963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45933.332622337963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45933.332622337963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45933.332622337963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45933.332622337963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45933.332622337963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45933.332622337963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45933.332622337963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45933.332622337963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45933.332622337963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45933.332622337963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45933.332622337963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45933.332622337963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45933.332622337963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45933.332622337963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45933.332622337963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45933.332622337963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45933.332622337963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45933.332622337963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45933.332622337963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45933.332622337963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45933.332622337963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45933.332622337963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45933.332622337963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45933.332622337963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45933.332622337963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45933.332622337963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45933.332622337963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45933.332622337963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45933.332622337963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45933.332622337963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45933.332622337963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45933.332622337963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45933.332622337963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45933.332622337963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45933.332622337963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45933.332622337963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45933.332622337963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45933.332622337963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45933.332622337963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45933.332622337963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45933.332622337963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45933.332622337963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45933.332622337963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45933.332622337963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45933.332622337963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45933.332622337963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45933.332622337963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45933.332622337963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45933.332622337963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45933.332622337963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45933.332622337963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45933.332622337963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45933.332622337963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45933.332622337963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45933.332622337963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45933.332622337963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45933.332622337963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45933.332622337963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45933.332622337963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45933.332622337963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45933.332622337963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45933.332622337963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45933.332622337963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229.85190474536648</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2.4423445601860294</v>
      </c>
      <c r="H3" s="113">
        <v>45930.847372685188</v>
      </c>
      <c r="I3" s="110" t="str">
        <f>IFERROR(VLOOKUP(D3,DB!A:F,6,0),"")</f>
        <v>SCECO</v>
      </c>
      <c r="J3" s="110" t="str">
        <f>IFERROR(VLOOKUP(D3,DB!A:G,7,0),"")</f>
        <v>In progress</v>
      </c>
      <c r="K3" s="115" t="s">
        <v>39061</v>
      </c>
      <c r="L3" s="107" t="str">
        <f>IFERROR(VLOOKUP(D3,DB!A:I,9,0),"")</f>
        <v>Latis</v>
      </c>
    </row>
    <row r="4" spans="1:16" ht="29.25" customHeight="1">
      <c r="A4" s="110" t="s">
        <v>39062</v>
      </c>
      <c r="B4" s="110" t="str">
        <f>IFERROR(VLOOKUP(D4,DB!A:K,11,0),"")</f>
        <v>R4</v>
      </c>
      <c r="C4" s="111">
        <v>1</v>
      </c>
      <c r="D4" s="107" t="s">
        <v>39063</v>
      </c>
      <c r="E4" s="112" t="s">
        <v>38964</v>
      </c>
      <c r="F4" s="113">
        <v>45933.049016203702</v>
      </c>
      <c r="G4" s="114">
        <f ca="1">IFERROR(NOW()-F4,"")</f>
        <v>0.28360613426048076</v>
      </c>
      <c r="H4" s="113">
        <v>45932.794976851852</v>
      </c>
      <c r="I4" s="110" t="str">
        <f>IFERROR(VLOOKUP(D4,DB!A:F,6,0),"")</f>
        <v>SCECO</v>
      </c>
      <c r="J4" s="110" t="str">
        <f>IFERROR(VLOOKUP(D4,DB!A:G,7,0),"")</f>
        <v>Vandalized+Vandalized</v>
      </c>
      <c r="K4" s="115" t="s">
        <v>39064</v>
      </c>
      <c r="L4" s="107" t="str">
        <f>IFERROR(VLOOKUP(D4,DB!A:I,9,0),"")</f>
        <v>Latis</v>
      </c>
    </row>
    <row r="5" spans="1:16" ht="15" customHeight="1">
      <c r="A5" s="110" t="s">
        <v>39065</v>
      </c>
      <c r="B5" s="110" t="str">
        <f>IFERROR(VLOOKUP(D5,DB!A:K,11,0),"")</f>
        <v>R4</v>
      </c>
      <c r="C5" s="111">
        <v>1</v>
      </c>
      <c r="D5" s="107" t="s">
        <v>36100</v>
      </c>
      <c r="E5" s="112" t="s">
        <v>38964</v>
      </c>
      <c r="F5" s="113">
        <v>45933.320833333331</v>
      </c>
      <c r="G5" s="114">
        <f ca="1">IFERROR(NOW()-F5,"")</f>
        <v>1.1789004631282296E-2</v>
      </c>
      <c r="H5" s="113">
        <v>45933.315127314818</v>
      </c>
      <c r="I5" s="110" t="str">
        <f>IFERROR(VLOOKUP(D5,DB!A:F,6,0),"")</f>
        <v>Generator-SG</v>
      </c>
      <c r="J5" s="110" t="str">
        <f>IFERROR(VLOOKUP(D5,DB!A:G,7,0),"")</f>
        <v>Dead</v>
      </c>
      <c r="K5" s="115" t="s">
        <v>39066</v>
      </c>
      <c r="L5" s="107" t="str">
        <f>IFERROR(VLOOKUP(D5,DB!A:I,9,0),"")</f>
        <v>Latis</v>
      </c>
    </row>
    <row r="6" spans="1:16" ht="15" customHeight="1">
      <c r="A6" s="110"/>
      <c r="B6" s="110" t="str">
        <f>IFERROR(VLOOKUP(D6,DB!A:K,11,0),"")</f>
        <v/>
      </c>
      <c r="C6" s="111"/>
      <c r="D6" s="107"/>
      <c r="E6" s="112"/>
      <c r="F6" s="113"/>
      <c r="G6" s="114">
        <f ca="1">IFERROR(NOW()-F6,"")</f>
        <v>45933.332622337963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45933.332622337963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45933.332622337963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45933.332622337963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45933.332622337963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45933.332622337963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45933.332622337963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45933.332622337963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45933.332622337963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45933.332622337963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45933.332622337963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45933.332622337963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45933.332622337963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45933.332622337963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45933.332622337963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45933.332622337963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45933.332622337963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45933.332622337963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45933.332622337963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45933.332622337963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45933.332622337963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45933.332622337963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45933.332622337963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45933.332622337963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45933.332622337963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45933.332622337963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45933.332622337963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45933.332622337963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45933.332622337963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45933.332622337963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45933.332622337963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45933.332622337963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45933.332622337963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45933.332622337963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45933.332622337963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45933.332622337963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45933.332622337963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45933.332622337963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45933.332622337963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45933.332622337963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45933.332622337963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45933.332622337963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45933.332622337963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45933.332622337963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45933.332622337963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45933.332622337963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45933.332622337963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45933.332622337963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45933.332622337963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45933.332622337963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45933.332622337963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45933.332622337963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45933.332622337963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45933.332622337963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45933.332622337963</v>
      </c>
      <c r="H60" s="113"/>
      <c r="I60" s="110" t="str">
        <f>IFERROR(VLOOKUP(D60,DB!A:F,6,0),"")</f>
        <v/>
      </c>
      <c r="J60" s="110" t="str">
        <f>IFERROR(VLOOKUP(D60,DB!A:G,7,0),"")</f>
        <v/>
      </c>
      <c r="K60" s="115"/>
      <c r="L60" s="10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topLeftCell="A27"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41.500562152774364</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7.1437450231460389</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137"/>
      <c r="E4" s="37"/>
      <c r="F4" s="38"/>
      <c r="G4" s="39">
        <f ca="1">IFERROR(NOW()-F4,"-")</f>
        <v>45933.332622337963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45933.332622337963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45933.332622337963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45933.332622337963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45933.332622337963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45933.332622337963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45933.332622337963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45933.332622337963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45933.332622337963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45933.332622337963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45933.332622337963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45933.332622337963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45933.332622337963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45933.332622337963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45933.332622337963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45933.332622337963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45933.332622337963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45933.332622337963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45933.332622337963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45933.332622337963</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45933.332622337963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45933.332622337963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45933.332622337963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45933.332622337963</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45933.332622337963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45933.332622337963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45933.332622337963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45933.332622337963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45933.332622337963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45933.332622337963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45933.332622337963</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45933.332622337963</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45933.332622337963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45933.332622337963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45933.332622337963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45933.332622337963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45933.332622337963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45933.332622337963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45933.332622337963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45933.332622337963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45933.332622337963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45933.332622337963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45933.332622337963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45933.332622337963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45933.332622337963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45933.332622337963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45933.332622337963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45933.332622337963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45933.332622337963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45933.332622337963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45933.332622337963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45933.332622337963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45933.332622337963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45933.332622337963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45933.332622337963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45933.332622337963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45933.332622337963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45933.332622337963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45933.332622337963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45933.332622337963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45933.332622337963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45933.332622337963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45933.332622337963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45933.332622337963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45933.332622337963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45933.332622337963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45933.332622337963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45933.332622337963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45933.332622337963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45933.332622337963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45933.332622337963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45933.332622337963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45933.332622337963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45933.332622337963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45933.332622337963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45933.332622337963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45933.332622337963</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45933.332622337963</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45933.332622337963</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45933.332622337963</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45933.332622337963</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45933.332622337963</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45933.332622337963</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45933.332622337963</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45933.332622337963</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45933.332622337963</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45933.332622337963</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45933.332622337963</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45933.332622337963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45933.332622337963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45933.332622337963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45933.332622337963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45933.332622337963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45933.332622337963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45933.332622337963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45933.332622337963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45933.332622337963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45933.332622337963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45933.332622337963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45933.332622337963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45933.332622337963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45933.332622337963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45933.332622337963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45933.332622337963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45933.332622337963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45933.332622337963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45933.332622337963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45933.332622337963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45933.332622337963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45933.332622337963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45933.332622337963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45933.332622337963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45933.332622337963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45933.332622337963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45933.332622337963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45933.332622337963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45933.332622337963</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45933.332622337963</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45933.332622337963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45933.332622337963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45933.332622337963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45933.332622337963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45933.332622337963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45933.332622337963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45933.332622337963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45933.332622337963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45933.332622337963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45933.332622337963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45933.332622337963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45933.332622337963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45933.332622337963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45933.332622337963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45933.332622337963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45933.332622337963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45933.332622337963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45933.332622337963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45933.332622337963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45933.332622337963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45933.332622337963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45933.332622337963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45933.332622337963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45933.332622337963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45933.332622337963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45933.332622337963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45933.332622337963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45933.332622337963</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45933.332622337963</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45933.332622337963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45933.332622337963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45933.332622337963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45933.332622337963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45933.332622337963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45933.332622337963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45933.332622337963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45933.332622337963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45933.332622337963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45933.332622337963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45933.332622337963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45933.332622337963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45933.332622337963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45933.332622337963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45933.332622337963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45933.332622337963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45933.332622337963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45933.332622337963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45933.332622337963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45933.332622337963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45933.332622337963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45933.332622337963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45933.332622337963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45933.332622337963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45933.332622337963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45933.332622337963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45933.332622337963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45933.332622337963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45933.332622337963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45933.332622337963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45933.332622337963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45933.332622337963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45933.332622337963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45933.332622337963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45933.332622337963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45933.332622337963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45933.332622337963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45933.332622337963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45933.332622337963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45933.332622337963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45933.332622337963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45933.332622337963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45933.332622337963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45933.332622337963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45933.332622337963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45933.332622337963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45933.332622337963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45933.332622337963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45933.332622337963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45933.332622337963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45933.332622337963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45933.332622337963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45933.332622337963</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45933.332622337963</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6" ht="15"/>
    <row r="1387" ht="15"/>
    <row r="1390"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45929.14371527778</v>
      </c>
      <c r="G2" s="139">
        <f ca="1">IFERROR(NOW()-F2,"-")</f>
        <v>4.188907060182828</v>
      </c>
      <c r="H2" s="137">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6.5597751157401945</v>
      </c>
      <c r="H3" s="137">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0.51397650462604361</v>
      </c>
      <c r="H4" s="138">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39072</v>
      </c>
      <c r="F5" s="140">
        <v>45933.122523148151</v>
      </c>
      <c r="G5" s="139">
        <f ca="1">IFERROR(NOW()-F5,"-")</f>
        <v>0.21009918981144438</v>
      </c>
      <c r="H5" s="140">
        <v>45933.215115740742</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40"/>
      <c r="G6" s="139">
        <f ca="1">IFERROR(NOW()-F6,"-")</f>
        <v>45933.332622337963</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45933.332622337963</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45933.332622337963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45933.332622337963</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45933.332622337963</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45933.332622337963</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45933.332622337963</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45933.332622337963</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45933.332622337963</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45933.332622337963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45933.332622337963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45933.332622337963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45933.332622337963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45933.332622337963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45933.332622337963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45933.332622337963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45933.332622337963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45933.332622337963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45933.332622337963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45933.332622337963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45933.332622337963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45933.332622337963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45933.332622337963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45933.332622337963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45933.332622337963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45933.332622337963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45933.332622337963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45933.332622337963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45933.332622337963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45933.332622337963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45933.332622337963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45933.332622337963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45933.332622337963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45933.332622337963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45933.332622337963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45933.332622337963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45933.332622337963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45933.332622337963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45933.332622337963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45933.332622337963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45933.332622337963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45933.332622337963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45933.332622337963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45933.332622337963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45933.332622337963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45933.332622337963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45933.332622337963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45933.332622337963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45933.332622337963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45933.332622337963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45933.332622337963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45933.332622337963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45933.332622337963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45933.332622337963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45933.332622337963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45933.332622337963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45933.332622337963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45933.332622337963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45933.332622337963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45933.332622337963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45933.332622337963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45933.332622337963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45933.332622337963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45933.332622337963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45933.332622337963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45933.332622337963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45933.332622337963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45933.332622337963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45933.332622337963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45933.332622337963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45933.332622337963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45933.332622337963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45933.332622337963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45933.332622337963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45933.332622337963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45933.332622337963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45933.332622337963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45933.332622337963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45933.332622337963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45933.332622337963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45933.332622337963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45933.332622337963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45933.332622337963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45933.332622337963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45933.332622337963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45933.332622337963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45933.332622337963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45933.332622337963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45933.332622337963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45933.332622337963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45933.332622337963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45933.332622337963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45933.332622337963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45933.332622337963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45933.332622337963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45933.332622337963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45933.332622337963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45933.332622337963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45933.332622337963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45933.332622337963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45933.332622337963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45933.332622337963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45933.332622337963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45933.332622337963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45933.332622337963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45933.332622337963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45933.332622337963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45933.332622337963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45933.332622337963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45933.332622337963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45933.332622337963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45933.332622337963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45933.332622337963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45933.332622337963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45933.332622337963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45933.332622337963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45933.332622337963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45933.332622337963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45933.332622337963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45933.332622337963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45933.332622337963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45933.332622337963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45933.332622337963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45933.332622337963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45933.332622337963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45933.332622337963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45933.332622337963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45933.332622337963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45933.332622337963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45933.332622337963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45933.332622337963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45933.332622337963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45933.332622337963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45933.332622337963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45933.332622337963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45933.332622337963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45933.332622337963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45933.332622337963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45933.332622337963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45933.332622337963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45933.332622337963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45933.332622337963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45933.332622337963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45933.332622337963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45933.332622337963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45933.332622337963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45933.332622337963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45933.332622337963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45933.332622337963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45933.332622337963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45933.332622337963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45933.332622337963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45933.332622337963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45933.332622337963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45933.332622337963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45933.332622337963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45933.332622337963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45933.332622337963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45933.332622337963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45933.332622337963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45933.332622337963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45933.332622337963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45933.332622337963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45933.332622337963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45933.332622337963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45933.332622337963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45933.332622337963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45933.332622337963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45933.332622337963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45933.332622337963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45933.332622337963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45933.332622337963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45933.332622337963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45933.332622337963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45933.332622337963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45933.332622337963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45933.332622337963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45933.332622337963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45933.332622337963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45933.332622337963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45933.332622337963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45933.332622337963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45933.332622337963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45933.332622337963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45933.332622337963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45933.332622337963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45933.332622337963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45933.332622337963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45933.332622337963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45933.332622337963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45933.332622337963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45933.332622337963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45933.332622337963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45933.332622337963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45933.332622337963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45933.332622337963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45933.332622337963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45933.332622337963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45933.332622337963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45933.332622337963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45933.332622337963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45933.332622337963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45933.332622337963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45933.332622337963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45933.332622337963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45933.332622337963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45933.332622337963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45933.332622337963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45933.332622337963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45933.332622337963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45933.332622337963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45933.332622337963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45933.332622337963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45933.332622337963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45933.332622337963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45933.332622337963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45933.332622337963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45933.332622337963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45933.332622337963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45933.332622337963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45933.332622337963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45933.332622337963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45933.332622337963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45933.332622337963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45933.332622337963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45933.332622337963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45933.332622337963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45933.332622337963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45933.332622337963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45933.332622337963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45933.332622337963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45933.332622337963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45933.332622337963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45933.332622337963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45933.332622337963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45933.332622337963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45933.332622337963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45933.332622337963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45933.332622337963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45933.332622337963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45933.332622337963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45933.332622337963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45933.332622337963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45933.332622337963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45933.332622337963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45933.332622337963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45933.332622337963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45933.332622337963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45933.332622337963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45933.332622337963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45933.332622337963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45933.332622337963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45933.332622337963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45933.332622337963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45933.332622337963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45933.332622337963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45933.332622337963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45933.332622337963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45933.332622337963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45933.332622337963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45933.332622337963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45933.332622337963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45933.332622337963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45933.332622337963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45933.332622337963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45933.332622337963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45933.332622337963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45933.332622337963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45933.332622337963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45933.332622337963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45933.332622337963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45933.332622337963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45933.332622337963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45933.332622337963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45933.332622337963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45933.332622337963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45933.332622337963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45933.332622337963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45933.332622337963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45933.332622337963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45933.332622337963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45933.332622337963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45933.332622337963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45933.332622337963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45933.332622337963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45933.332622337963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45933.332622337963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45933.332622337963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45933.332622337963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45933.332622337963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45933.332622337963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45933.332622337963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45933.332622337963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45933.332622337963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45933.332622337963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45933.332622337963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45933.332622337963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45933.332622337963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45933.332622337963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45933.332622337963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45933.332622337963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45933.332622337963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45933.332622337963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45933.332622337963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45933.332622337963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45933.332622337963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45933.332622337963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45933.332622337963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45933.332622337963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45933.332622337963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45933.332622337963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45933.332622337963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45933.332622337963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45933.332622337963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45933.332622337963</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2025-10-03T04:59:00Z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