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39" documentId="13_ncr:1_{F6CB121F-512D-4AA6-A0C1-0FB36C537598}" xr6:coauthVersionLast="47" xr6:coauthVersionMax="47" xr10:uidLastSave="{2F7C3E33-E152-4712-B7DD-34550A6DD2C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<sst xmlns="http://schemas.openxmlformats.org/spreadsheetml/2006/main" count="178580" uniqueCount="39073">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</sst>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278.07798113425815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0.56865243055653991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45941.026407060184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45941.026407060184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45941.026407060184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45941.026407060184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45941.026407060184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45941.026407060184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45941.026407060184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45941.026407060184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45941.026407060184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45941.026407060184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45941.026407060184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45941.026407060184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45941.026407060184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45941.026407060184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45941.026407060184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45941.026407060184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45941.026407060184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45941.026407060184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45941.026407060184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45941.026407060184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45941.026407060184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45941.026407060184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45941.026407060184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45941.026407060184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45941.026407060184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45941.026407060184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45941.026407060184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45941.026407060184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45941.026407060184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45941.026407060184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45941.026407060184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45941.026407060184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45941.026407060184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45941.026407060184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45941.026407060184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45941.026407060184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45941.026407060184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45941.026407060184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45941.026407060184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45941.026407060184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45941.026407060184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45941.026407060184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45941.026407060184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45941.026407060184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45941.026407060184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45941.026407060184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45941.026407060184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45941.026407060184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45941.026407060184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134.29932372685289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116.02656909722282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45941.026407060184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45941.026407060184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45941.026407060184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45941.026407060184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45941.026407060184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45941.026407060184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45941.026407060184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45941.026407060184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45941.026407060184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45941.026407060184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45941.026407060184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45941.026407060184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45941.026407060184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45941.026407060184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45941.026407060184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45941.026407060184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45941.026407060184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45941.026407060184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45941.026407060184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45941.026407060184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45941.026407060184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45941.026407060184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45941.026407060184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45941.026407060184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45941.026407060184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45941.026407060184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45941.026407060184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45941.026407060184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45941.026407060184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45941.026407060184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45941.026407060184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45941.026407060184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45941.026407060184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45941.026407060184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45941.026407060184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45941.026407060184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45941.026407060184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45941.026407060184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45941.026407060184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45941.026407060184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45941.026407060184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45941.026407060184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45941.026407060184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45941.026407060184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45941.026407060184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45941.026407060184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45941.026407060184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45941.026407060184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45941.026407060184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45941.026407060184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45941.026407060184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45941.026407060184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45941.026407060184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45941.026407060184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45941.026407060184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45941.026407060184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45941.026407060184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45941.026407060184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45941.026407060184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45941.026407060184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45941.026407060184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45941.026407060184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45941.026407060184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45941.026407060184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45941.026407060184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45941.026407060184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45941.026407060184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45941.026407060184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45941.026407060184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45941.026407060184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45941.026407060184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45941.026407060184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45941.026407060184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45941.026407060184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45941.026407060184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45941.026407060184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45941.026407060184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45941.026407060184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45941.026407060184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45941.026407060184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45941.026407060184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45941.026407060184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45941.026407060184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45941.026407060184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45941.026407060184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45941.026407060184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45941.026407060184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45941.026407060184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45941.026407060184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45941.026407060184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45941.026407060184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45941.026407060184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45941.026407060184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45941.026407060184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45941.026407060184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45941.026407060184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45941.026407060184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45941.026407060184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45941.026407060184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45941.026407060184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45941.026407060184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45941.026407060184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45941.026407060184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45941.026407060184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45941.026407060184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45941.026407060184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45941.026407060184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45941.026407060184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45941.026407060184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45941.026407060184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45941.026407060184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45941.026407060184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45941.026407060184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45941.026407060184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45941.026407060184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45941.026407060184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45941.026407060184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45941.026407060184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45941.026407060184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45941.026407060184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45941.026407060184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45941.026407060184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45941.026407060184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45941.026407060184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45941.026407060184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45941.026407060184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45941.026407060184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45941.026407060184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45941.026407060184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45941.026407060184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45941.026407060184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45941.026407060184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45941.026407060184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45941.026407060184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45941.026407060184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45941.026407060184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45941.026407060184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45941.026407060184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45941.026407060184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45941.026407060184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45941.026407060184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45941.026407060184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45941.026407060184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45941.026407060184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45941.026407060184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45941.026407060184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45941.026407060184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45941.026407060184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45941.026407060184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45941.026407060184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45941.026407060184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45941.026407060184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45941.026407060184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45941.026407060184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45941.026407060184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45941.026407060184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45941.026407060184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45941.026407060184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45941.026407060184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45941.026407060184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45941.026407060184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45941.026407060184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45941.026407060184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45941.026407060184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45941.026407060184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45941.026407060184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45941.026407060184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45941.026407060184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45941.026407060184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45941.026407060184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45941.026407060184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45941.026407060184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45941.026407060184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45941.026407060184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45941.026407060184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45941.026407060184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45941.026407060184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45941.026407060184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45941.026407060184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45941.026407060184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45941.026407060184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45941.026407060184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45941.026407060184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45941.026407060184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45941.026407060184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45941.026407060184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45941.026407060184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45941.026407060184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45941.026407060184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45941.026407060184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45941.026407060184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45941.026407060184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45941.026407060184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45941.026407060184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45941.026407060184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45941.026407060184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45941.026407060184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45941.026407060184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45941.026407060184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45941.026407060184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45941.026407060184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45941.026407060184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45941.026407060184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45941.026407060184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45941.026407060184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45941.026407060184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45941.026407060184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45941.026407060184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45941.026407060184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45941.026407060184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45941.026407060184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45941.026407060184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45941.026407060184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45941.026407060184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45941.026407060184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45941.026407060184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45941.026407060184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45941.026407060184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45941.026407060184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45941.026407060184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45941.026407060184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45941.026407060184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45941.026407060184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45941.026407060184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45941.026407060184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45941.026407060184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45941.026407060184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45941.026407060184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45941.026407060184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45941.026407060184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45941.026407060184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45941.026407060184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45941.026407060184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45941.026407060184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45941.026407060184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45941.026407060184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45941.026407060184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45941.026407060184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45941.026407060184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45941.026407060184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45941.026407060184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45941.026407060184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45941.026407060184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45941.026407060184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45941.026407060184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45941.026407060184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45941.026407060184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45941.026407060184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45941.026407060184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45941.026407060184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45941.026407060184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45941.026407060184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45941.026407060184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45941.026407060184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45941.026407060184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45941.026407060184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45941.026407060184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45941.026407060184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45941.026407060184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45941.026407060184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45941.026407060184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45941.026407060184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45941.026407060184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45941.026407060184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45941.026407060184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45941.026407060184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45941.026407060184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45941.026407060184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45941.026407060184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45941.026407060184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45941.026407060184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45941.026407060184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45941.026407060184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45941.026407060184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45941.026407060184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45941.026407060184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45941.026407060184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45941.026407060184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45941.026407060184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45941.026407060184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45941.026407060184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45941.026407060184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45941.026407060184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45941.026407060184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45941.026407060184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45941.026407060184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45941.026407060184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45941.026407060184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45941.026407060184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45941.026407060184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45941.026407060184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45941.026407060184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45941.026407060184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45941.026407060184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45941.026407060184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45941.026407060184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45941.026407060184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45941.026407060184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45941.026407060184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45941.026407060184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45941.026407060184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45941.026407060184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45941.026407060184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45941.026407060184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45941.026407060184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45941.026407060184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45941.026407060184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45941.026407060184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45941.026407060184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45941.026407060184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45941.026407060184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45941.026407060184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45941.026407060184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45941.026407060184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45941.026407060184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45941.026407060184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45941.026407060184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45941.026407060184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45941.026407060184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45941.026407060184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45941.026407060184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45941.026407060184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45941.026407060184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45941.026407060184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45941.026407060184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45941.026407060184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45941.026407060184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45941.026407060184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45941.026407060184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45941.026407060184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45941.026407060184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45941.026407060184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45941.026407060184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45941.026407060184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45941.026407060184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45941.026407060184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45941.026407060184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45941.026407060184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45941.026407060184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45941.026407060184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45941.026407060184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45941.026407060184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45941.026407060184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45941.026407060184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45941.026407060184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45941.026407060184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45941.026407060184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45941.026407060184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45941.026407060184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45941.026407060184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45941.026407060184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45941.026407060184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45941.026407060184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45941.026407060184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45941.026407060184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45941.026407060184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45941.026407060184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45941.026407060184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45941.026407060184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45941.026407060184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45941.026407060184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45941.026407060184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45941.026407060184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45941.026407060184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45941.026407060184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45941.026407060184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45941.026407060184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45941.026407060184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45941.026407060184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45941.026407060184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45941.026407060184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45941.026407060184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45941.026407060184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45941.026407060184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45941.026407060184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45941.026407060184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45941.026407060184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45941.026407060184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45941.026407060184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45941.026407060184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45941.026407060184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45941.026407060184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45941.026407060184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45941.026407060184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45941.026407060184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45941.026407060184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45941.026407060184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45941.026407060184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45941.026407060184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45941.026407060184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45941.026407060184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45941.026407060184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45941.026407060184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45941.026407060184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45941.026407060184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45941.026407060184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45941.026407060184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45941.026407060184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45941.026407060184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45941.026407060184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45941.026407060184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45941.026407060184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45941.026407060184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45941.026407060184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45941.026407060184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45941.026407060184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45941.026407060184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45941.026407060184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45941.026407060184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45941.026407060184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45941.026407060184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45941.026407060184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45941.026407060184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45941.026407060184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45941.026407060184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45941.026407060184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45941.026407060184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45941.026407060184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45941.026407060184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45941.026407060184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45941.026407060184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45941.026407060184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45941.026407060184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45941.026407060184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45941.026407060184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45941.026407060184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45941.026407060184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45941.026407060184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45941.026407060184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45941.026407060184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45941.026407060184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45941.026407060184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45941.026407060184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45941.026407060184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45941.026407060184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45941.026407060184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45941.026407060184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45941.026407060184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45941.026407060184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45941.026407060184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45941.026407060184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45941.026407060184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45941.026407060184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45941.026407060184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45941.026407060184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45941.026407060184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45941.026407060184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45941.026407060184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45941.026407060184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45941.026407060184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45941.026407060184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45941.026407060184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45941.026407060184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45941.026407060184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45941.026407060184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45941.026407060184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45941.026407060184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45941.026407060184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45941.026407060184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45941.026407060184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45941.026407060184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45941.026407060184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45941.026407060184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45941.026407060184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45941.026407060184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45941.026407060184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45941.026407060184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45941.026407060184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45941.026407060184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45941.026407060184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45941.026407060184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45941.026407060184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45941.026407060184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45941.026407060184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45941.026407060184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45941.026407060184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45941.026407060184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45941.026407060184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45941.026407060184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45941.026407060184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45941.026407060184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45941.026407060184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45941.026407060184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45941.026407060184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45941.026407060184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45941.026407060184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45941.026407060184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45941.026407060184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45941.026407060184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45941.026407060184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45941.026407060184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45941.026407060184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45941.026407060184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45941.026407060184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45941.026407060184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45941.026407060184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45941.026407060184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45941.026407060184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45941.026407060184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45941.026407060184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45941.026407060184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45941.026407060184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45941.026407060184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45941.026407060184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45941.026407060184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45941.026407060184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45941.026407060184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45941.026407060184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45941.026407060184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45941.026407060184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45941.026407060184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45941.026407060184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45941.026407060184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45941.026407060184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45941.026407060184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45941.026407060184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45941.026407060184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45941.026407060184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45941.026407060184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45941.026407060184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45941.026407060184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45941.026407060184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45941.026407060184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45941.026407060184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45941.026407060184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45941.026407060184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45941.026407060184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45941.026407060184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45941.026407060184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45941.026407060184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45941.026407060184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45941.026407060184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45941.026407060184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45941.026407060184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45941.026407060184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45941.026407060184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45941.026407060184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45941.026407060184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45941.026407060184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45941.026407060184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45941.026407060184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45941.026407060184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45941.026407060184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45941.026407060184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45941.026407060184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45941.026407060184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45941.026407060184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45941.026407060184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45941.026407060184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45941.026407060184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45941.026407060184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45941.026407060184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45941.026407060184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45941.026407060184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45941.026407060184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45941.026407060184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45941.026407060184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45941.026407060184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45941.026407060184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45941.026407060184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45941.026407060184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45941.026407060184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45941.026407060184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45941.026407060184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45941.026407060184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45941.026407060184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45941.026407060184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45941.026407060184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45941.026407060184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45941.026407060184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45941.026407060184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45941.026407060184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45941.026407060184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45941.026407060184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45941.026407060184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45941.026407060184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45941.026407060184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45941.026407060184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45941.026407060184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45941.026407060184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45941.026407060184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45941.026407060184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45941.026407060184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45941.026407060184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45941.026407060184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45941.026407060184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45941.026407060184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45941.026407060184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45941.026407060184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45941.026407060184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45941.026407060184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45941.026407060184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45941.026407060184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45941.026407060184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45941.026407060184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45941.026407060184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45941.026407060184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45941.026407060184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45941.026407060184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45941.026407060184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45941.026407060184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45941.026407060184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45941.026407060184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45941.026407060184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45941.026407060184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45941.026407060184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45941.026407060184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45941.026407060184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45941.026407060184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45941.026407060184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45941.026407060184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45941.026407060184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45941.026407060184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45941.026407060184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45941.026407060184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45941.026407060184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45941.026407060184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45941.026407060184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45941.026407060184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45941.026407060184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45941.026407060184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45941.026407060184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45941.026407060184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45941.026407060184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45941.026407060184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45941.026407060184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45941.026407060184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45941.026407060184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45941.026407060184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45941.026407060184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45941.026407060184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45941.026407060184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45941.026407060184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45941.026407060184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45941.026407060184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45941.026407060184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45941.026407060184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45941.026407060184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45941.026407060184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45941.026407060184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45941.026407060184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45941.026407060184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45941.026407060184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45941.026407060184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45941.026407060184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45941.026407060184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45941.026407060184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45941.026407060184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45941.026407060184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45941.026407060184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45941.026407060184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45941.026407060184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45941.026407060184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45941.026407060184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45941.026407060184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45941.026407060184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45941.026407060184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45941.026407060184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45941.026407060184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45941.026407060184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45941.026407060184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45941.026407060184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45941.026407060184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45941.026407060184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45941.026407060184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45941.026407060184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45941.026407060184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45941.026407060184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45941.026407060184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45941.026407060184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45941.026407060184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45941.026407060184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45941.026407060184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45941.026407060184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45941.026407060184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45941.026407060184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45941.026407060184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45941.026407060184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45941.026407060184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45941.026407060184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45941.026407060184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45941.026407060184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45941.026407060184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45941.026407060184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45941.026407060184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45941.026407060184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45941.026407060184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45941.026407060184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45941.026407060184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45941.026407060184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45941.026407060184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45941.026407060184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45941.026407060184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45941.026407060184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45941.026407060184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45941.026407060184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45941.026407060184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45941.026407060184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45941.026407060184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45941.026407060184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45941.026407060184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45941.026407060184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45941.026407060184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45941.026407060184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45941.026407060184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45941.026407060184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45941.026407060184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45941.026407060184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45941.026407060184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45941.026407060184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45941.026407060184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45941.026407060184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45941.026407060184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45941.026407060184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45941.026407060184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45941.026407060184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45941.026407060184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45941.026407060184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45941.026407060184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45941.026407060184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45941.026407060184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45941.026407060184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45941.026407060184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45941.026407060184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45941.026407060184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45941.026407060184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45941.026407060184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45941.026407060184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45941.026407060184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45941.026407060184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45941.026407060184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45941.026407060184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45941.026407060184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45941.026407060184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45941.026407060184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45941.026407060184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45941.026407060184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45941.026407060184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45941.026407060184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45941.026407060184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45941.026407060184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45941.026407060184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45941.026407060184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45941.026407060184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45941.026407060184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45941.026407060184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45941.026407060184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45941.026407060184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45941.026407060184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45941.026407060184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45941.026407060184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45941.026407060184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45941.026407060184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45941.026407060184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45941.026407060184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45941.026407060184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45941.026407060184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45941.026407060184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45941.026407060184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45941.026407060184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45941.026407060184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45941.026407060184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45941.026407060184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45941.026407060184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45941.026407060184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45941.026407060184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45941.026407060184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45941.026407060184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45941.026407060184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45941.026407060184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45941.026407060184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45941.026407060184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45941.026407060184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45941.026407060184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45941.026407060184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45941.026407060184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45941.026407060184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45941.026407060184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45941.026407060184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45941.026407060184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45941.026407060184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45941.026407060184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45941.026407060184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45941.026407060184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45941.026407060184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45941.026407060184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45941.026407060184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45941.026407060184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45941.026407060184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45941.026407060184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45941.026407060184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45941.026407060184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45941.026407060184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45941.026407060184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45941.026407060184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45941.026407060184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45941.026407060184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45941.026407060184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45941.026407060184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45941.026407060184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45941.026407060184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45941.026407060184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45941.026407060184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45941.026407060184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45941.026407060184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45941.026407060184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45941.026407060184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45941.026407060184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45941.026407060184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45941.026407060184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45941.026407060184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45941.026407060184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45941.026407060184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45941.026407060184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45941.026407060184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45941.026407060184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45941.026407060184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45941.026407060184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45941.026407060184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45941.026407060184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45941.026407060184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45941.026407060184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45941.026407060184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45941.026407060184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45941.026407060184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45941.026407060184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45941.026407060184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45941.026407060184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45941.026407060184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45941.026407060184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45941.026407060184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45941.026407060184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45941.026407060184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45941.026407060184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45941.026407060184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45941.026407060184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45941.026407060184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45941.026407060184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45941.026407060184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45941.026407060184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45941.026407060184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45941.026407060184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45941.026407060184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45941.026407060184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45941.026407060184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45941.026407060184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45941.026407060184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45941.026407060184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45941.026407060184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45941.026407060184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45941.026407060184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45941.026407060184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45941.026407060184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45941.026407060184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45941.026407060184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45941.026407060184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45941.026407060184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45941.026407060184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45941.026407060184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45941.026407060184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45941.026407060184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45941.026407060184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45941.026407060184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45941.026407060184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45941.026407060184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45941.026407060184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45941.026407060184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45941.026407060184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45941.026407060184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45941.026407060184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45941.026407060184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45941.026407060184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45941.026407060184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45941.026407060184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45941.026407060184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45941.026407060184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45941.026407060184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45941.026407060184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45941.026407060184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45941.026407060184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45941.026407060184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45941.026407060184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45941.026407060184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45941.026407060184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45941.026407060184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45941.026407060184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45941.026407060184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45941.026407060184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45941.026407060184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45941.026407060184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45941.026407060184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45941.026407060184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45941.026407060184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45941.026407060184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45941.026407060184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45941.026407060184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45941.026407060184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45941.026407060184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45941.026407060184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45941.026407060184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45941.026407060184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45941.026407060184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45941.026407060184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45941.026407060184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45941.026407060184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45941.026407060184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45941.026407060184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45941.026407060184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45941.026407060184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45941.026407060184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45941.026407060184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45941.026407060184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45941.026407060184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45941.026407060184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45941.026407060184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45941.026407060184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45941.026407060184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45941.026407060184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45941.026407060184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45941.026407060184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45941.026407060184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45941.026407060184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45941.026407060184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45941.026407060184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45941.026407060184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45941.026407060184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45941.026407060184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45941.026407060184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45941.026407060184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45941.026407060184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45941.026407060184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45941.026407060184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45941.026407060184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45941.026407060184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45941.026407060184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45941.026407060184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45941.026407060184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45941.026407060184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45941.026407060184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45941.026407060184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45941.026407060184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45941.026407060184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45941.026407060184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45941.026407060184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45941.026407060184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45941.026407060184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45941.026407060184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45941.026407060184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45941.026407060184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45941.026407060184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45941.026407060184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45941.026407060184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45941.026407060184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45941.026407060184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45941.026407060184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45941.026407060184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45941.026407060184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45941.026407060184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45941.026407060184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45941.026407060184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45941.026407060184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45941.026407060184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45941.026407060184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45941.026407060184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45941.026407060184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45941.026407060184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45941.026407060184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45941.026407060184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45941.026407060184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45941.026407060184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45941.026407060184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45941.026407060184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45941.026407060184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45941.026407060184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45941.026407060184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45941.026407060184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45941.026407060184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45941.026407060184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45941.026407060184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45941.026407060184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45941.026407060184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45941.026407060184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45941.026407060184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45941.026407060184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45941.026407060184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45941.026407060184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45941.026407060184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45941.026407060184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45941.026407060184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45941.026407060184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45941.026407060184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45941.026407060184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45941.026407060184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45941.026407060184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45941.026407060184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45941.026407060184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45941.026407060184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45941.026407060184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45941.026407060184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45941.026407060184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45941.026407060184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45941.026407060184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45941.026407060184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45941.026407060184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45941.026407060184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45941.026407060184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45941.026407060184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45941.026407060184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45941.026407060184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45941.026407060184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45941.026407060184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45941.026407060184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45941.026407060184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45941.026407060184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45941.026407060184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45941.026407060184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45941.026407060184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45941.026407060184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45941.026407060184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45941.026407060184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45941.026407060184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45941.026407060184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45941.026407060184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45941.026407060184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45941.026407060184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45941.026407060184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45941.026407060184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45941.026407060184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45941.026407060184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45941.026407060184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45941.026407060184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45941.026407060184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45941.026407060184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45941.026407060184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45941.026407060184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45941.026407060184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45941.026407060184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45941.026407060184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45941.026407060184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45941.026407060184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45941.026407060184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45941.026407060184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45941.026407060184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45941.026407060184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45941.026407060184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45941.026407060184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45941.026407060184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45941.026407060184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45941.026407060184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45941.026407060184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45941.026407060184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45941.026407060184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45941.026407060184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45941.026407060184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45941.026407060184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45941.026407060184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45941.026407060184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45941.026407060184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45941.026407060184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45941.026407060184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45941.026407060184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45941.026407060184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45941.026407060184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45941.026407060184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45941.026407060184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45941.026407060184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45941.026407060184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45941.026407060184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45941.026407060184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45941.026407060184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45941.026407060184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45941.026407060184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45941.026407060184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45941.026407060184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45941.026407060184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45941.026407060184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45941.026407060184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45941.026407060184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45941.026407060184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45941.026407060184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45941.026407060184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45941.026407060184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45941.026407060184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45941.026407060184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45941.026407060184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45941.026407060184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45941.026407060184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45941.026407060184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45941.026407060184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45941.026407060184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45941.026407060184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45941.026407060184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45941.026407060184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45941.026407060184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45941.026407060184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45941.026407060184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45941.026407060184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45941.026407060184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45941.026407060184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45941.026407060184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45941.026407060184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45941.026407060184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45941.026407060184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45941.026407060184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45941.026407060184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45941.026407060184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45941.026407060184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45941.026407060184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45941.026407060184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45941.026407060184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45941.026407060184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45941.026407060184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45941.026407060184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45941.026407060184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45941.026407060184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45941.026407060184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45941.026407060184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45941.026407060184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45941.026407060184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45941.026407060184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45941.026407060184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45941.026407060184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45941.026407060184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45941.026407060184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45941.026407060184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45941.026407060184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45941.026407060184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45941.026407060184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45941.026407060184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45941.026407060184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45941.026407060184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45941.026407060184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45941.026407060184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45941.026407060184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45941.026407060184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45941.026407060184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45941.026407060184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45941.026407060184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45941.026407060184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45941.026407060184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45941.026407060184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45941.026407060184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45941.026407060184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45941.026407060184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45941.026407060184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45941.026407060184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45941.026407060184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45941.026407060184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45941.026407060184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45941.026407060184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45941.026407060184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45941.026407060184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45941.026407060184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45941.026407060184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45941.026407060184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45941.026407060184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45941.026407060184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45941.026407060184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45941.026407060184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45941.026407060184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45941.026407060184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45941.026407060184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45941.026407060184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45941.026407060184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45941.026407060184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45941.026407060184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45941.026407060184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45941.026407060184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45941.026407060184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45941.026407060184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45941.026407060184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45941.026407060184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45941.026407060184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45941.026407060184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45941.026407060184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45941.026407060184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45941.026407060184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45941.026407060184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45941.026407060184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45941.026407060184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45941.026407060184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45941.026407060184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45941.026407060184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45941.026407060184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45941.026407060184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45941.026407060184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45941.026407060184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45941.026407060184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45941.026407060184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45941.026407060184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45941.026407060184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45941.026407060184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45941.026407060184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45941.026407060184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45941.026407060184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45941.026407060184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45941.026407060184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45941.026407060184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45941.026407060184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45941.026407060184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45941.026407060184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45941.026407060184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45941.026407060184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45941.026407060184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45941.026407060184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45941.026407060184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45941.026407060184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45941.026407060184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45941.026407060184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45941.026407060184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45941.026407060184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45941.026407060184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45941.026407060184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45941.026407060184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45941.026407060184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45941.026407060184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45941.026407060184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45941.026407060184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45941.026407060184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45941.026407060184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45941.026407060184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45941.026407060184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45941.026407060184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45941.026407060184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45941.026407060184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45941.026407060184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45941.026407060184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45941.026407060184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45941.026407060184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45941.026407060184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45941.026407060184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45941.026407060184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45941.026407060184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45941.026407060184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45941.026407060184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45941.026407060184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45941.026407060184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45941.026407060184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45941.026407060184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45941.026407060184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45941.026407060184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45941.026407060184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45941.026407060184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45941.026407060184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45941.026407060184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45941.026407060184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45941.026407060184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45941.026407060184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45941.026407060184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45941.026407060184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45941.026407060184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45941.026407060184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45941.026407060184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45941.026407060184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45941.026407060184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45941.026407060184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45941.026407060184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45941.026407060184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45941.026407060184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45941.026407060184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45941.026407060184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45941.026407060184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45941.026407060184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45941.026407060184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45941.026407060184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45941.026407060184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45941.026407060184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45941.026407060184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45941.026407060184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45941.026407060184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45941.026407060184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45941.026407060184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45941.026407060184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45941.026407060184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45941.026407060184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45941.026407060184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45941.026407060184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45941.026407060184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45941.026407060184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45941.026407060184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45941.026407060184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45941.026407060184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45941.026407060184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45941.026407060184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45941.026407060184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45941.026407060184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45941.026407060184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45941.026407060184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45941.026407060184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45941.026407060184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45941.026407060184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45941.026407060184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45941.026407060184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45941.026407060184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45941.026407060184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45941.026407060184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45941.026407060184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45941.026407060184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45941.026407060184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45941.026407060184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45941.026407060184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45941.026407060184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45941.026407060184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45941.026407060184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45941.026407060184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45941.026407060184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45941.026407060184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45941.026407060184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45941.026407060184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45941.026407060184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45941.026407060184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45941.026407060184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45941.026407060184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45941.026407060184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45941.026407060184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45941.026407060184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45941.026407060184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45941.026407060184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45941.026407060184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45941.026407060184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45941.026407060184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45941.026407060184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45941.026407060184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45941.026407060184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45941.026407060184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45941.026407060184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45941.026407060184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45941.026407060184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45941.026407060184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45941.026407060184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45941.026407060184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45941.026407060184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45941.026407060184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45941.026407060184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45941.026407060184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45941.026407060184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45941.026407060184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45941.026407060184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45941.026407060184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45941.026407060184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45941.026407060184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45941.026407060184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45941.026407060184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45941.026407060184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45941.026407060184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45941.026407060184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45941.026407060184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45941.026407060184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45941.026407060184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45941.026407060184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45941.026407060184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45941.026407060184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45941.026407060184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45941.026407060184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45941.026407060184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45941.026407060184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45941.026407060184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45941.026407060184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45941.026407060184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45941.026407060184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45941.026407060184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45941.026407060184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237.54568946758809</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2.5712615737575106E-2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45941.026407060184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45941.026407060184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45941.026407060184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45941.026407060184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45941.026407060184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45941.026407060184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45941.026407060184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45941.026407060184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45941.026407060184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45941.026407060184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45941.026407060184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45941.026407060184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45941.026407060184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45941.026407060184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45941.026407060184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45941.026407060184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45941.026407060184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45941.026407060184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45941.026407060184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45941.026407060184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45941.026407060184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45941.026407060184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45941.026407060184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45941.026407060184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45941.026407060184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45941.026407060184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45941.026407060184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45941.026407060184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45941.026407060184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45941.026407060184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45941.026407060184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45941.026407060184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45941.026407060184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45941.026407060184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45941.026407060184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45941.026407060184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45941.026407060184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45941.026407060184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45941.026407060184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45941.026407060184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45941.026407060184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45941.026407060184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45941.026407060184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45941.026407060184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45941.026407060184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45941.026407060184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45941.026407060184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45941.026407060184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45941.026407060184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45941.026407060184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45941.026407060184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45941.026407060184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45941.026407060184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45941.026407060184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45941.026407060184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45941.026407060184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45941.026407060184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45941.026407060184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45941.026407060184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45941.026407060184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45941.026407060184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45941.026407060184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45941.026407060184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45941.026407060184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45941.026407060184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45941.026407060184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45941.026407060184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45941.026407060184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45941.026407060184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45941.026407060184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45941.026407060184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45941.026407060184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45941.026407060184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45941.026407060184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45941.026407060184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45941.026407060184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45941.026407060184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45941.026407060184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45941.026407060184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45941.026407060184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45941.026407060184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45941.026407060184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45941.026407060184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45941.026407060184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45941.026407060184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45941.026407060184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45941.026407060184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45941.026407060184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45941.026407060184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45941.026407060184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45941.026407060184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45941.026407060184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45941.026407060184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45941.026407060184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45941.026407060184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45941.026407060184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45941.026407060184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45941.026407060184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45941.026407060184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45941.026407060184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45941.026407060184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45941.026407060184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45941.026407060184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45941.026407060184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45941.026407060184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45941.026407060184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45941.026407060184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45941.026407060184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45941.026407060184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45941.026407060184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45941.026407060184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45941.026407060184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45941.026407060184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45941.026407060184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45941.026407060184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45941.026407060184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45941.026407060184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45941.026407060184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45941.026407060184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45941.026407060184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45941.026407060184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45941.026407060184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45941.026407060184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45941.026407060184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45941.026407060184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45941.026407060184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45941.026407060184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45941.026407060184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45941.026407060184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45941.026407060184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45941.026407060184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45941.026407060184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45941.026407060184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45941.026407060184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45941.026407060184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45941.026407060184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45941.026407060184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45941.026407060184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45941.026407060184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45941.026407060184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45941.026407060184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45941.026407060184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45941.026407060184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45941.026407060184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45941.026407060184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45941.026407060184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45941.026407060184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45941.026407060184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45941.026407060184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45941.026407060184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45941.026407060184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45941.026407060184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45941.026407060184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45941.026407060184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45941.026407060184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45941.026407060184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45941.026407060184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45941.026407060184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45941.026407060184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45941.026407060184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45941.026407060184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45941.026407060184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45941.026407060184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45941.026407060184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45941.026407060184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45941.026407060184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45941.026407060184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45941.026407060184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45941.026407060184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45941.026407060184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45941.026407060184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45941.026407060184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45941.026407060184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45941.026407060184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45941.026407060184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45941.026407060184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45941.026407060184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45941.026407060184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45941.026407060184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45941.026407060184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45941.026407060184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45941.026407060184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45941.026407060184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45941.026407060184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45941.026407060184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45941.026407060184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45941.026407060184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45941.026407060184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45941.026407060184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45941.026407060184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45941.026407060184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45941.026407060184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45941.026407060184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45941.026407060184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45941.026407060184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45941.026407060184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45941.026407060184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45941.026407060184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45941.026407060184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45941.026407060184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45941.026407060184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45941.026407060184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45941.026407060184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45941.026407060184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45941.026407060184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45941.026407060184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45941.026407060184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45941.026407060184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45941.026407060184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45941.026407060184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45941.026407060184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45941.026407060184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45941.026407060184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45941.026407060184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45941.026407060184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45941.026407060184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45941.026407060184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45941.026407060184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45941.026407060184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45941.026407060184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45941.026407060184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45941.026407060184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45941.026407060184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45941.026407060184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45941.026407060184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45941.026407060184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45941.026407060184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45941.026407060184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45941.026407060184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45941.026407060184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45941.026407060184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45941.026407060184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45941.026407060184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45941.026407060184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45941.026407060184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45941.026407060184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45941.026407060184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45941.026407060184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45941.026407060184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45941.026407060184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45941.026407060184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45941.026407060184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45941.026407060184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45941.026407060184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45941.026407060184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45941.026407060184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45941.026407060184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45941.026407060184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45941.026407060184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45941.026407060184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45941.026407060184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45941.026407060184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45941.026407060184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45941.026407060184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45941.026407060184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45941.026407060184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45941.026407060184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45941.026407060184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45941.026407060184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45941.026407060184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45941.026407060184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45941.026407060184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45941.026407060184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45941.026407060184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45941.026407060184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45941.026407060184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45941.026407060184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45941.026407060184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45941.026407060184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45941.026407060184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45941.026407060184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45941.026407060184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45941.026407060184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45941.026407060184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45941.026407060184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45941.026407060184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45941.026407060184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45941.026407060184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45941.026407060184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45941.026407060184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45941.026407060184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45941.026407060184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45941.026407060184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45941.026407060184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45941.026407060184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45941.026407060184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45941.026407060184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45941.026407060184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45941.026407060184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45941.026407060184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45941.026407060184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45941.026407060184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45941.026407060184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45941.026407060184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45941.026407060184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45941.026407060184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45941.026407060184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45941.026407060184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45941.026407060184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45941.026407060184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45941.026407060184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45941.026407060184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45941.026407060184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45941.026407060184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45941.026407060184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45941.026407060184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45941.026407060184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45941.026407060184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45941.026407060184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45941.026407060184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45941.026407060184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45941.026407060184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45941.026407060184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45941.026407060184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45941.026407060184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45941.026407060184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45941.026407060184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45941.026407060184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45941.026407060184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45941.026407060184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45941.026407060184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45941.026407060184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45941.026407060184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45941.026407060184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45941.026407060184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45941.026407060184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45941.026407060184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45941.026407060184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45941.026407060184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45941.026407060184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45941.026407060184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45941.026407060184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45941.026407060184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45941.026407060184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45941.026407060184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45941.026407060184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45941.026407060184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45941.026407060184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45941.026407060184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45941.026407060184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45941.026407060184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45941.026407060184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45941.026407060184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45941.026407060184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45941.026407060184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45941.026407060184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45941.026407060184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45941.026407060184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45941.026407060184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45941.026407060184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45941.026407060184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45941.026407060184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45941.026407060184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45941.026407060184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45941.026407060184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45941.026407060184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45941.026407060184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45941.026407060184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45941.026407060184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45941.026407060184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45941.026407060184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45941.026407060184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45941.026407060184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45941.026407060184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45941.026407060184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45941.026407060184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45941.026407060184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45941.026407060184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45941.026407060184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45941.026407060184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45941.026407060184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45941.026407060184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45941.026407060184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45941.026407060184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45941.026407060184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45941.026407060184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45941.026407060184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45941.026407060184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45941.026407060184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45941.026407060184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45941.026407060184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45941.026407060184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45941.026407060184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45941.026407060184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45941.026407060184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45941.026407060184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45941.026407060184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45941.026407060184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45941.026407060184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45941.026407060184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45941.026407060184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45941.026407060184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45941.026407060184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45941.026407060184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45941.026407060184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45941.026407060184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45941.026407060184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45941.026407060184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45941.026407060184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45941.026407060184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45941.026407060184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45941.026407060184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45941.026407060184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45941.026407060184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45941.026407060184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45941.026407060184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45941.026407060184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45941.026407060184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45941.026407060184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45941.026407060184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45941.026407060184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45941.026407060184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45941.026407060184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45941.026407060184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45941.026407060184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45941.026407060184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45941.026407060184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45941.026407060184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45941.026407060184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45941.026407060184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45941.026407060184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45941.026407060184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45941.026407060184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45941.026407060184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45941.026407060184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45941.026407060184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45941.026407060184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45941.026407060184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45941.026407060184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45941.026407060184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45941.026407060184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45941.026407060184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49.194346874995972</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14.837529745367647</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45941.026407060184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45941.026407060184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45941.026407060184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45941.026407060184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45941.026407060184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45941.026407060184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45941.026407060184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45941.026407060184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45941.026407060184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45941.026407060184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45941.026407060184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45941.026407060184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45941.026407060184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45941.026407060184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45941.026407060184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45941.026407060184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45941.026407060184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45941.026407060184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45941.026407060184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45941.026407060184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45941.026407060184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45941.026407060184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45941.026407060184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45941.026407060184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45941.026407060184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45941.026407060184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45941.026407060184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45941.026407060184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45941.026407060184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45941.026407060184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45941.026407060184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45941.026407060184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45941.026407060184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45941.026407060184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45941.026407060184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45941.026407060184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45941.026407060184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45941.026407060184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45941.026407060184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45941.026407060184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45941.026407060184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45941.026407060184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45941.026407060184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45941.026407060184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45941.026407060184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45941.026407060184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45941.026407060184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45941.026407060184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45941.026407060184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45941.026407060184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45941.026407060184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45941.026407060184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45941.026407060184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45941.026407060184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45941.026407060184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45941.026407060184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45941.026407060184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45941.026407060184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45941.026407060184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45941.026407060184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45941.026407060184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45941.026407060184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45941.026407060184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45941.026407060184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45941.026407060184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45941.026407060184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45941.026407060184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45941.026407060184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45941.026407060184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45941.026407060184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45941.026407060184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45941.026407060184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45941.026407060184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45941.026407060184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45941.026407060184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45941.026407060184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45941.026407060184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45941.026407060184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45941.026407060184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45941.026407060184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45941.026407060184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45941.026407060184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45941.026407060184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45941.026407060184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45941.026407060184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45941.026407060184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45941.026407060184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45941.026407060184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45941.026407060184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45941.026407060184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45941.026407060184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45941.026407060184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45941.026407060184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45941.026407060184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45941.026407060184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45941.026407060184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45941.026407060184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45941.026407060184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45941.026407060184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2"/>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14.253559837961802</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1.4973445601863205</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7.1454348379629664</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45941.023958333331</v>
      </c>
      <c r="G5" s="151">
        <f ca="1">IFERROR(NOW()-F5,"-")</f>
        <v>2.4487268528901041E-3</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0.37565474536677357</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45941.026407060184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45941.026407060184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45941.026407060184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45941.026407060184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45941.026407060184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45941.026407060184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45941.026407060184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45941.026407060184</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45941.026407060184</v>
      </c>
      <c r="H15" s="113"/>
      <c r="I15" s="156" t="str">
        <f>IFERROR(VLOOKUP(D15,DB!A:F,6,0),"")</f>
        <v/>
      </c>
      <c r="J15" s="156" t="str">
        <f>IFERROR(VLOOKUP(D15,DB!A:G,7,0),"")</f>
        <v/>
      </c>
      <c r="K15" s="159"/>
      <c r="L15" s="157" t="str">
        <f>IFERROR(VLOOKUP(D15,DB!A:I,9,0),"")</f>
        <v/>
      </c>
    </row>
    <row r="16" spans="1:16383" ht="31.5" customHeight="1">
      <c r="A16" s="110"/>
      <c r="B16" s="109" t="str">
        <f>IFERROR(VLOOKUP(D16,DB!A:K,11,0),"")</f>
        <v/>
      </c>
      <c r="C16" s="111"/>
      <c r="D16" s="109"/>
      <c r="E16" s="112"/>
      <c r="F16" s="113"/>
      <c r="G16" s="81">
        <f ca="1">IFERROR(NOW()-F16,"-")</f>
        <v>45941.026407060184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45941.026407060184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45941.026407060184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45941.026407060184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45941.026407060184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45941.026407060184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45941.026407060184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45941.026407060184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45941.026407060184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45941.026407060184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45941.026407060184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45941.026407060184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45941.026407060184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45941.026407060184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45941.026407060184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45941.026407060184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45941.026407060184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45941.026407060184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45941.026407060184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45941.026407060184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45941.026407060184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45941.026407060184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45941.026407060184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45941.026407060184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45941.026407060184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45941.026407060184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45941.026407060184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45941.026407060184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45941.026407060184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45941.026407060184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45941.026407060184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45941.026407060184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45941.026407060184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45941.026407060184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45941.026407060184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45941.026407060184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45941.026407060184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45941.026407060184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45941.026407060184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45941.026407060184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45941.026407060184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45941.026407060184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45941.026407060184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45941.026407060184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45941.026407060184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45941.026407060184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45941.026407060184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45941.026407060184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45941.026407060184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45941.026407060184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45941.026407060184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45941.026407060184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45941.026407060184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45941.026407060184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45941.026407060184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45941.026407060184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45941.026407060184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45941.026407060184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45941.026407060184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45941.026407060184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45941.026407060184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45941.026407060184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45941.026407060184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45941.026407060184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45941.026407060184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45941.026407060184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45941.026407060184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45941.026407060184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45941.026407060184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45941.026407060184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45941.026407060184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45941.026407060184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45941.026407060184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45941.026407060184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45941.026407060184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45941.026407060184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45941.026407060184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45941.026407060184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45941.026407060184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45941.026407060184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45941.026407060184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45941.026407060184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45941.026407060184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45941.026407060184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45941.026407060184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45941.026407060184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45941.026407060184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45941.026407060184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45941.026407060184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45941.026407060184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45941.026407060184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45941.026407060184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45941.026407060184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45941.026407060184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45941.026407060184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45941.026407060184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45941.026407060184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45941.026407060184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45941.026407060184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45941.026407060184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45941.026407060184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45941.026407060184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45941.026407060184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45941.026407060184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45941.026407060184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45941.026407060184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45941.026407060184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45941.026407060184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45941.026407060184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45941.026407060184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45941.026407060184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45941.026407060184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45941.026407060184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45941.026407060184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45941.026407060184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45941.026407060184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45941.026407060184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45941.026407060184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45941.026407060184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45941.026407060184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45941.026407060184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45941.026407060184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45941.026407060184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45941.026407060184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45941.026407060184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45941.026407060184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45941.026407060184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45941.026407060184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45941.026407060184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45941.026407060184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45941.026407060184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45941.026407060184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45941.026407060184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45941.026407060184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45941.026407060184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45941.026407060184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45941.026407060184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45941.026407060184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45941.026407060184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45941.026407060184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45941.026407060184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45941.026407060184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45941.026407060184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45941.026407060184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45941.026407060184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45941.026407060184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45941.026407060184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45941.026407060184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45941.026407060184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45941.026407060184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45941.026407060184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45941.026407060184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45941.026407060184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45941.026407060184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45941.026407060184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45941.026407060184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45941.026407060184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45941.026407060184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45941.026407060184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45941.026407060184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45941.026407060184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45941.026407060184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45941.026407060184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45941.026407060184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45941.026407060184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45941.026407060184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45941.026407060184</v>
      </c>
      <c r="H182" s="113"/>
      <c r="I182" s="109" t="str">
        <f>IFERROR(VLOOKUP(D182,DB!A:F,6,0),"")</f>
        <v/>
      </c>
      <c r="J182" s="108" t="str">
        <f>IFERROR(VLOOKUP(D182,DB!A:G,7,0),"")</f>
        <v/>
      </c>
      <c r="K182" s="114"/>
      <c r="L182" s="115" t="str">
        <f>IFERROR(VLOOKUP(D182,DB!A:I,9,0),"")</f>
        <v/>
      </c>
    </row>
  </sheetData>
  <dataValidations count="2">
    <dataValidation allowBlank="1" showInputMessage="1" showErrorMessage="1" sqref="E1" xr:uid="{380493DB-286A-4683-AF55-C78F04945A49}"/>
    <dataValidation type="list" allowBlank="1" showInputMessage="1" showErrorMessage="1" sqref="E3 E5:E1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