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50" documentId="13_ncr:1_{F6CB121F-512D-4AA6-A0C1-0FB36C537598}" xr6:coauthVersionLast="47" xr6:coauthVersionMax="47" xr10:uidLastSave="{AEBE0603-DA5A-4A72-AD38-9CC75FEB334A}"/>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<sst xmlns="http://schemas.openxmlformats.org/spreadsheetml/2006/main" count="178585" uniqueCount="39074">
  <si>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</si>
  <si>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</si>
  <si>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</si>
  <si>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</si>
  <si>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</si>
  <si>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</si>
  <si>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</si>
  <si>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</si>
  <si>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</si>
  <si>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</si>
  <si>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</si>
  <si>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</si>
  <si>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</si>
  <si>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</si>
  <si>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</si>
  <si>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</si>
  <si>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</si>
  <si>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</si>
  <si>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</si>
  <si>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</si>
  <si>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</si>
  <si>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</si>
  <si>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</si>
  <si>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</si>
  <si>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</si>
  <si>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</si>
  <si>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</si>
  <si>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</si>
  <si>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</si>
  <si>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</si>
  <si>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</si>
  <si>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</si>
  <si>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</si>
  <si>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</si>
  <si>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</si>
  <si>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</si>
  <si>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</si>
  <si>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</si>
  <si>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</si>
  <si>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</si>
  <si>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</si>
  <si>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</si>
  <si>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</si>
  <si>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</si>
  <si>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</si>
  <si>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</si>
  <si>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</si>
  <si>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</si>
  <si>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</si>
  <si>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</si>
  <si>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</si>
  <si>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</si>
  <si>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</si>
  <si>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</si>
  <si>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</si>
  <si>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</si>
  <si>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</si>
  <si>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</si>
  <si>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</si>
  <si>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</si>
  <si>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</si>
  <si>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</si>
  <si>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</si>
  <si>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</si>
  <si>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</si>
  <si>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</si>
  <si>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</si>
  <si>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</si>
  <si>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</si>
  <si>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</si>
  <si>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</si>
  <si>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</si>
  <si>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</si>
  <si>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</si>
  <si>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</si>
  <si>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</si>
  <si>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</si>
  <si>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</si>
  <si>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</si>
  <si>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</si>
  <si>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</si>
  <si>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</si>
  <si>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</si>
  <si>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</si>
  <si>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</si>
  <si>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</si>
  <si>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</si>
  <si>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</si>
  <si>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</si>
  <si>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</si>
  <si>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</si>
  <si>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</si>
  <si>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</si>
  <si>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</si>
  <si>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</si>
  <si>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</si>
  <si>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</si>
  <si>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</si>
  <si>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</si>
  <si>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</si>
  <si>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</si>
  <si>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</si>
  <si>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</si>
  <si>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</si>
  <si>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</si>
  <si>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</si>
  <si>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</si>
  <si>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</si>
  <si>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</si>
  <si>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</si>
  <si>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</si>
  <si>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</si>
  <si>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</si>
  <si>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</si>
  <si>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</si>
  <si>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</si>
  <si>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</si>
  <si>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</si>
  <si>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</si>
  <si>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</si>
  <si>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</si>
  <si>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</si>
  <si>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</si>
  <si>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</si>
  <si>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</si>
  <si>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</si>
  <si>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</si>
  <si>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</si>
  <si>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</si>
  <si>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</si>
  <si>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</si>
  <si>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</si>
  <si>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</si>
  <si>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</si>
  <si>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</si>
  <si>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</si>
  <si>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</si>
  <si>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</si>
  <si>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</si>
  <si>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</si>
  <si>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</si>
  <si>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</si>
  <si>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</si>
  <si>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</si>
  <si>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</si>
  <si>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</si>
  <si>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</si>
  <si>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</si>
  <si>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</si>
  <si>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</si>
  <si>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</si>
  <si>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</si>
  <si>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</si>
  <si>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</si>
  <si>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</si>
  <si>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</si>
  <si>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</si>
  <si>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</si>
  <si>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</si>
  <si>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</si>
  <si>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</si>
  <si>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</si>
  <si>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</si>
  <si>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</si>
  <si>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</si>
  <si>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</si>
  <si>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</si>
  <si>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</si>
  <si>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</si>
  <si>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</si>
  <si>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</si>
  <si>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</si>
  <si>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</si>
  <si>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</si>
  <si>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</si>
  <si>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</si>
  <si>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</si>
  <si>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</si>
  <si>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</si>
  <si>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</si>
  <si>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</si>
  <si>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</si>
  <si>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</si>
  <si>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</si>
  <si>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</si>
  <si>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</si>
  <si>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</si>
  <si>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</si>
  <si>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</si>
  <si>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</si>
  <si>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</si>
  <si>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</si>
  <si>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</si>
  <si>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</si>
  <si>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</si>
  <si>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</si>
  <si>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</si>
  <si>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</si>
  <si>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</si>
  <si>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</si>
  <si>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</si>
  <si>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</si>
  <si>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</si>
  <si>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</si>
  <si>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</si>
  <si>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</si>
  <si>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</si>
  <si>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</si>
  <si>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</si>
  <si>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</si>
  <si>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</si>
  <si>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</si>
  <si>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</si>
  <si>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</si>
  <si>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</si>
  <si>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</si>
  <si>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</si>
  <si>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</si>
  <si>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</si>
  <si>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</si>
  <si>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</si>
  <si>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</si>
  <si>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</si>
  <si>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</si>
  <si>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</si>
  <si>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</si>
  <si>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</si>
  <si>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</si>
  <si>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</si>
  <si>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</si>
  <si>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</si>
  <si>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</si>
  <si>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</si>
  <si>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</si>
  <si>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</si>
  <si>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</si>
  <si>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</si>
  <si>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</si>
  <si>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</si>
  <si>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</si>
  <si>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</si>
  <si>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</si>
  <si>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</si>
  <si>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</si>
  <si>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</si>
  <si>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</si>
  <si>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</si>
  <si>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</si>
  <si>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</si>
  <si>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</si>
  <si>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</si>
  <si>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</si>
  <si>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</si>
  <si>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</si>
  <si>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</si>
  <si>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</si>
  <si>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</si>
  <si>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</si>
  <si>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</si>
  <si>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</si>
  <si>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</si>
  <si>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</si>
  <si>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</si>
  <si>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</si>
  <si>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</si>
  <si>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</si>
  <si>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</si>
  <si>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</si>
  <si>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</si>
  <si>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</si>
  <si>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</si>
  <si>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</si>
  <si>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</si>
  <si>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</si>
  <si>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</si>
  <si>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</si>
  <si>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</si>
  <si>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</si>
  <si>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</si>
  <si>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</si>
  <si>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</si>
  <si>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</si>
  <si>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</si>
  <si>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</si>
  <si>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</si>
  <si>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</si>
  <si>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</si>
  <si>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</si>
  <si>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</si>
  <si>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</si>
  <si>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</si>
  <si>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</si>
  <si>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</si>
  <si>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</si>
  <si>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</si>
  <si>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</si>
  <si>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</si>
  <si>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</si>
  <si>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</si>
  <si>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</si>
  <si>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</si>
  <si>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</si>
  <si>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</si>
  <si>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</si>
  <si>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</si>
  <si>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</si>
  <si>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</si>
  <si>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</si>
  <si>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</si>
  <si>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</si>
  <si>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</si>
  <si>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</si>
  <si>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</si>
  <si>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</si>
  <si>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</si>
  <si>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</si>
  <si>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</si>
  <si>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</si>
  <si>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</si>
  <si>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</si>
  <si>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</si>
  <si>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</si>
  <si>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</si>
  <si>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</si>
  <si>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</si>
  <si>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</si>
  <si>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</si>
  <si>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</si>
  <si>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</si>
  <si>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</si>
  <si>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</si>
  <si>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</si>
  <si>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</si>
  <si>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</si>
  <si>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</si>
  <si>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</si>
  <si>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</si>
  <si>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</si>
  <si>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</si>
  <si>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</si>
  <si>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</si>
  <si>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</si>
  <si>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</si>
  <si>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</si>
  <si>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</si>
  <si>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</si>
  <si>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</si>
  <si>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</si>
  <si>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</si>
  <si>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</si>
  <si>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</si>
  <si>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</si>
  <si>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</si>
  <si>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</si>
  <si>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</si>
  <si>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</si>
  <si>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</si>
  <si>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</si>
  <si>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</si>
  <si>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</si>
  <si>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</si>
  <si>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</si>
  <si>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</si>
  <si>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</si>
  <si>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</si>
  <si>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</si>
  <si>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</si>
  <si>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</si>
  <si>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</si>
  <si>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</si>
  <si>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</si>
  <si>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</si>
  <si>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</si>
  <si>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</si>
  <si>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</si>
  <si>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</si>
  <si>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</si>
  <si>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</si>
  <si>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</si>
  <si>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</si>
  <si>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</si>
  <si>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</si>
  <si>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</si>
  <si>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</si>
  <si>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</si>
  <si>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</si>
  <si>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</si>
  <si>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</si>
  <si>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</si>
  <si>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</si>
  <si>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</si>
  <si>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</si>
  <si>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</si>
  <si>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</si>
  <si>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</si>
  <si>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</si>
  <si>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</si>
  <si>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</si>
  <si>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</si>
  <si>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</si>
  <si>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</si>
  <si>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</si>
  <si>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</si>
  <si>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</si>
  <si>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</si>
  <si>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</si>
  <si>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</si>
  <si>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</si>
  <si>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</si>
  <si>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</si>
  <si>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</si>
  <si>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</si>
  <si>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</si>
  <si>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</si>
  <si>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</si>
  <si>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</si>
  <si>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</si>
  <si>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</si>
  <si>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</si>
  <si>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</si>
  <si>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</si>
  <si>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</si>
  <si>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</si>
  <si>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</si>
  <si>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</si>
  <si>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</si>
  <si>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</si>
  <si>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</si>
  <si>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</si>
  <si>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</si>
  <si>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</si>
  <si>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</si>
  <si>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</si>
  <si>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</si>
  <si>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</si>
  <si>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</si>
  <si>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</si>
  <si>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</si>
  <si>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</si>
  <si>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</si>
  <si>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</si>
  <si>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</si>
  <si>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</si>
  <si>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</si>
  <si>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</si>
  <si>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</si>
  <si>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</si>
  <si>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</si>
  <si>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</si>
  <si>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</si>
  <si>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</si>
  <si>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</si>
  <si>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</si>
  <si>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</si>
  <si>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</si>
  <si>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</si>
  <si>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</si>
  <si>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</si>
  <si>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</si>
  <si>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</si>
  <si>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</si>
  <si>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</si>
  <si>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</si>
  <si>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</si>
  <si>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</si>
  <si>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</si>
  <si>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</si>
  <si>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</si>
  <si>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</si>
  <si>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</si>
  <si>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</si>
  <si>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</si>
  <si>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</si>
  <si>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</si>
  <si>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</si>
  <si>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</si>
  <si>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</si>
  <si>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</si>
  <si>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</si>
  <si>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</si>
  <si>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</si>
  <si>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</si>
  <si>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</si>
  <si>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</si>
  <si>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</si>
  <si>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</si>
  <si>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</si>
  <si>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</si>
  <si>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</si>
  <si>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</si>
  <si>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</si>
  <si>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</si>
  <si>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</si>
  <si>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</si>
  <si>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</si>
  <si>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</si>
  <si>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</si>
  <si>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</si>
  <si>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</si>
  <si>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</si>
  <si>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</si>
  <si>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</si>
  <si>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</si>
  <si>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</si>
  <si>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</si>
  <si>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</si>
  <si>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</si>
  <si>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</si>
  <si>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</si>
  <si>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</si>
  <si>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</si>
  <si>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</si>
  <si>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</si>
  <si>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</si>
  <si>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</si>
  <si>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</si>
  <si>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</si>
  <si>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</si>
  <si>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</si>
  <si>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</si>
  <si>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</si>
  <si>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</si>
  <si>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</si>
  <si>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</si>
  <si>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</si>
  <si>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</si>
  <si>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</si>
  <si>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</si>
  <si>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</si>
  <si>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</si>
  <si>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</si>
  <si>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</si>
  <si>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</si>
  <si>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</si>
  <si>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</si>
  <si>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</si>
  <si>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</si>
  <si>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</si>
  <si>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</si>
  <si>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</si>
  <si>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</si>
  <si>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</si>
  <si>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</si>
  <si>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</si>
  <si>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</si>
  <si>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</si>
  <si>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</si>
  <si>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</si>
  <si>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</si>
  <si>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</si>
  <si>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</si>
  <si>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</si>
  <si>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</si>
  <si>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</si>
  <si>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</si>
  <si>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</si>
  <si>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</si>
  <si>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</si>
  <si>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</si>
  <si>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</si>
  <si>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</si>
  <si>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</si>
  <si>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</si>
  <si>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</si>
  <si>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</si>
  <si>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</si>
  <si>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</si>
  <si>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</si>
  <si>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</si>
  <si>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</si>
  <si>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</si>
  <si>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</si>
  <si>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</si>
  <si>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</si>
  <si>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</si>
  <si>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</si>
  <si>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</si>
  <si>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</si>
  <si>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</si>
  <si>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</si>
  <si>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</si>
  <si>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</si>
  <si>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</si>
  <si>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</si>
  <si>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</si>
  <si>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</si>
  <si>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</si>
  <si>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</si>
  <si>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</si>
  <si>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</si>
  <si>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</si>
  <si>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</si>
  <si>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</si>
  <si>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</si>
  <si>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</si>
  <si>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</si>
  <si>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</si>
  <si>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</si>
  <si>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</si>
  <si>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</si>
  <si>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</si>
  <si>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</si>
  <si>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</si>
  <si>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</si>
  <si>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</si>
  <si>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</si>
  <si>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</si>
  <si>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</si>
  <si>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</si>
  <si>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</si>
  <si>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</si>
  <si>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</si>
  <si>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</si>
  <si>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</si>
  <si>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</si>
  <si>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</si>
  <si>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</si>
  <si>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</si>
  <si>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</si>
  <si>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</si>
  <si>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</si>
  <si>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</si>
  <si>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</si>
  <si>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</si>
  <si>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</si>
  <si>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</si>
  <si>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</si>
  <si>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</si>
  <si>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</si>
  <si>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</si>
  <si>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</si>
  <si>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</si>
  <si>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</si>
  <si>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</si>
  <si>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</si>
  <si>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</si>
  <si>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</si>
  <si>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</si>
  <si>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</si>
  <si>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</si>
  <si>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</si>
  <si>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</si>
  <si>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</si>
  <si>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</si>
  <si>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</si>
  <si>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</si>
  <si>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</si>
  <si>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</si>
  <si>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</si>
  <si>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</si>
  <si>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</si>
  <si>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</si>
  <si>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</si>
  <si>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</si>
  <si>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</si>
  <si>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</si>
  <si>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</si>
  <si>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</si>
  <si>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</si>
  <si>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</si>
  <si>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</si>
  <si>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</si>
  <si>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</si>
  <si>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</si>
  <si>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</si>
  <si>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</si>
  <si>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</si>
  <si>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</si>
  <si>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</si>
  <si>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</si>
  <si>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</si>
  <si>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</si>
  <si>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</si>
  <si>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</si>
  <si>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</si>
  <si>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</si>
  <si>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</si>
  <si>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</si>
  <si>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</si>
  <si>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</si>
  <si>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</si>
  <si>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</si>
  <si>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</si>
  <si>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</si>
  <si>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</si>
  <si>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</si>
  <si>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</si>
  <si>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</si>
  <si>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</si>
  <si>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</si>
  <si>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</si>
  <si>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</si>
  <si>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</si>
  <si>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</si>
  <si>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</si>
  <si>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</si>
  <si>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</si>
  <si>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</si>
  <si>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</si>
  <si>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</si>
  <si>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</si>
  <si>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</si>
  <si>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</si>
  <si>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</si>
  <si>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</si>
  <si>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</si>
  <si>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</si>
  <si>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</si>
  <si>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</si>
  <si>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</si>
  <si>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</si>
  <si>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</si>
  <si>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</si>
  <si>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</si>
  <si>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</si>
  <si>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</si>
  <si>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</si>
  <si>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</si>
  <si>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</si>
  <si>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</si>
  <si>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</si>
  <si>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</si>
  <si>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</si>
  <si>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</si>
  <si>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</si>
  <si>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</si>
  <si>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</si>
  <si>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</si>
  <si>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</si>
  <si>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</si>
  <si>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</si>
  <si>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</si>
  <si>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</si>
  <si>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</si>
  <si>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</si>
  <si>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</si>
  <si>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</si>
  <si>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</si>
  <si>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</si>
  <si>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</si>
  <si>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</si>
  <si>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</si>
  <si>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</si>
  <si>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</si>
  <si>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</si>
  <si>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</si>
  <si>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</si>
  <si>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</si>
  <si>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</si>
  <si>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</si>
  <si>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</si>
  <si>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</si>
  <si>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</si>
  <si>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</si>
  <si>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</si>
  <si>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</si>
  <si>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</si>
  <si>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</si>
  <si>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</si>
  <si>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</si>
  <si>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</si>
  <si>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</si>
  <si>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</si>
  <si>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</si>
  <si>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</si>
  <si>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</si>
  <si>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</si>
  <si>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</si>
  <si>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</si>
  <si>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</si>
  <si>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</si>
  <si>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</si>
  <si>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</si>
  <si>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</si>
  <si>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</si>
  <si>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</si>
  <si>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</si>
  <si>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</si>
  <si>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</si>
  <si>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</si>
  <si>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</si>
  <si>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</si>
  <si>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</si>
  <si>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</si>
  <si>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</si>
  <si>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</si>
  <si>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</si>
  <si>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</si>
  <si>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</si>
  <si>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</si>
  <si>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</si>
  <si>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</si>
  <si>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</si>
  <si>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</si>
  <si>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</si>
  <si>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</si>
  <si>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</si>
  <si>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</si>
  <si>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</si>
  <si>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</si>
  <si>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</si>
  <si>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</si>
  <si>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</si>
  <si>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</si>
  <si>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</si>
  <si>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</si>
  <si>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</si>
  <si>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</si>
  <si>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</si>
  <si>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</si>
  <si>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</si>
  <si>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</si>
  <si>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</si>
  <si>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</si>
  <si>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</si>
  <si>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</si>
  <si>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</si>
  <si>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</si>
  <si>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</si>
  <si>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</si>
  <si>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</si>
  <si>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</si>
  <si>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</si>
  <si>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</si>
  <si>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</si>
  <si>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</si>
  <si>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</si>
  <si>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</si>
  <si>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</si>
  <si>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</si>
  <si>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</si>
  <si>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</si>
  <si>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</si>
  <si>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</si>
  <si>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</si>
  <si>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</si>
  <si>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</si>
  <si>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</si>
  <si>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</si>
  <si>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</si>
  <si>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</si>
  <si>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</si>
  <si>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</si>
  <si>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</si>
  <si>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</si>
  <si>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</si>
  <si>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</si>
  <si>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</si>
  <si>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</si>
  <si>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</si>
  <si>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</si>
  <si>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</si>
  <si>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</si>
  <si>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</si>
  <si>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</si>
  <si>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</si>
  <si>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</si>
  <si>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</si>
  <si>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</si>
  <si>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</si>
  <si>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</si>
  <si>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</si>
  <si>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</si>
  <si>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</si>
  <si>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</si>
  <si>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</si>
  <si>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</si>
  <si>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</si>
  <si>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</si>
  <si>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</si>
  <si>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</si>
  <si>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</si>
  <si>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</si>
  <si>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</si>
  <si>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</si>
  <si>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</si>
  <si>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</si>
  <si>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</si>
  <si>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</si>
  <si>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</si>
  <si>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</si>
  <si>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</si>
  <si>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</si>
  <si>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</si>
  <si>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</si>
  <si>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</si>
  <si>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</si>
  <si>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</si>
  <si>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</si>
  <si>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</si>
  <si>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</si>
  <si>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</si>
  <si>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</si>
  <si>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</si>
  <si>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</si>
  <si>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</si>
  <si>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</si>
  <si>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</si>
  <si>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</si>
  <si>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</si>
  <si>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</si>
  <si>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</si>
  <si>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</si>
  <si>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</si>
  <si>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</si>
  <si>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</si>
  <si>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</si>
  <si>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</si>
  <si>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</si>
  <si>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</si>
  <si>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</si>
  <si>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</si>
  <si>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</si>
  <si>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</si>
  <si>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</si>
  <si>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</si>
  <si>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</si>
  <si>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</si>
  <si>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</si>
  <si>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</si>
  <si>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</si>
  <si>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</si>
  <si>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</si>
  <si>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</si>
  <si>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</si>
  <si>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</si>
  <si>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</si>
  <si>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</si>
  <si>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</si>
  <si>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</si>
  <si>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</si>
  <si>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</si>
  <si>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</si>
  <si>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</si>
  <si>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</si>
  <si>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</si>
  <si>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</si>
  <si>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</si>
  <si>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</si>
  <si>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</si>
  <si>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</si>
  <si>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</si>
  <si>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</si>
  <si>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</si>
  <si>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</si>
  <si>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</si>
  <si>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</si>
  <si>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</si>
  <si>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</si>
  <si>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</si>
  <si>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</si>
  <si>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</si>
  <si>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</si>
  <si>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</si>
  <si>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</si>
  <si>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</si>
  <si>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</si>
  <si>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</si>
  <si>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</si>
  <si>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</si>
  <si>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</si>
  <si>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</si>
  <si>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</si>
  <si>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</si>
  <si>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</si>
  <si>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</si>
  <si>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</si>
  <si>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</si>
  <si>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</si>
  <si>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</si>
  <si>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</si>
  <si>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</si>
  <si>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</si>
  <si>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</si>
  <si>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</si>
  <si>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</si>
  <si>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</si>
  <si>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</si>
  <si>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</si>
  <si>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</si>
  <si>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</si>
  <si>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</si>
  <si>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</si>
  <si>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</si>
  <si>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</si>
  <si>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</si>
  <si>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</si>
  <si>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</si>
  <si>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</si>
  <si>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</si>
  <si>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</si>
  <si>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</si>
  <si>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</si>
  <si>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</si>
  <si>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</si>
  <si>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</si>
  <si>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</si>
  <si>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</si>
  <si>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</si>
  <si>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</si>
  <si>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</si>
  <si>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</si>
  <si>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</si>
  <si>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</si>
  <si>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</si>
  <si>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</si>
  <si>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</si>
  <si>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</si>
  <si>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</si>
  <si>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</si>
  <si>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</si>
  <si>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</si>
  <si>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</si>
  <si>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</si>
  <si>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</si>
  <si>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</si>
  <si>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</si>
  <si>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</si>
  <si>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</si>
  <si>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</si>
  <si>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</si>
  <si>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</si>
  <si>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</si>
  <si>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</si>
  <si>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</si>
  <si>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</si>
  <si>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</si>
  <si>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</si>
  <si>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</si>
  <si>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</si>
  <si>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</si>
  <si>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</si>
  <si>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</si>
  <si>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</si>
  <si>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</si>
  <si>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</si>
  <si>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</si>
  <si>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</si>
  <si>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</si>
  <si>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</si>
  <si>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</si>
  <si>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</si>
  <si>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</si>
  <si>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</si>
  <si>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</si>
  <si>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</si>
  <si>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</si>
  <si>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</si>
  <si>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</si>
  <si>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</si>
  <si>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</si>
  <si>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</si>
  <si>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</si>
  <si>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</si>
  <si>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</si>
  <si>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</si>
  <si>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</si>
  <si>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</si>
  <si>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</si>
  <si>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</si>
  <si>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</si>
  <si>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</si>
  <si>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</si>
  <si>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</si>
  <si>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</si>
  <si>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</si>
  <si>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</si>
  <si>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</si>
  <si>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</si>
  <si>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</si>
  <si>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</si>
  <si>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</si>
  <si>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</si>
  <si>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</si>
  <si>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</si>
  <si>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</si>
  <si>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</si>
  <si>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</si>
  <si>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</si>
  <si>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</si>
  <si>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</si>
  <si>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</si>
  <si>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</si>
  <si>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</si>
  <si>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</si>
  <si>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</si>
  <si>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</si>
  <si>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</si>
  <si>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</si>
  <si>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</si>
  <si>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</si>
  <si>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</si>
  <si>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</si>
  <si>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</si>
  <si>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</si>
  <si>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</si>
  <si>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</si>
  <si>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</si>
  <si>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</si>
  <si>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</si>
  <si>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</si>
  <si>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</si>
  <si>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</si>
  <si>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</si>
  <si>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</si>
  <si>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</si>
  <si>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</si>
  <si>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</si>
  <si>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</si>
  <si>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</si>
  <si>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</si>
  <si>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</si>
  <si>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</si>
  <si>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</si>
  <si>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</si>
  <si>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</si>
  <si>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</si>
  <si>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</si>
  <si>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</si>
  <si>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</si>
  <si>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</si>
  <si>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</si>
  <si>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</si>
  <si>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</si>
  <si>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</si>
  <si>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</si>
  <si>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</si>
  <si>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</si>
  <si>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</si>
  <si>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</si>
  <si>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</si>
  <si>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</si>
  <si>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</si>
  <si>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</si>
  <si>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</si>
  <si>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</si>
  <si>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</si>
  <si>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</si>
  <si>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</si>
  <si>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</si>
  <si>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</si>
  <si>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</si>
  <si>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</si>
  <si>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</si>
  <si>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</si>
  <si>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</si>
  <si>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</si>
  <si>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</si>
  <si>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</si>
  <si>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</si>
  <si>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</si>
  <si>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</si>
  <si>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</si>
  <si>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</si>
  <si>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</si>
  <si>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</si>
  <si>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</si>
  <si>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</si>
  <si>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</si>
  <si>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</si>
  <si>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</si>
  <si>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</si>
  <si>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</si>
  <si>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</si>
  <si>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</si>
  <si>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</si>
  <si>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</si>
  <si>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</si>
  <si>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</si>
  <si>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</si>
  <si>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</si>
  <si>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</si>
  <si>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</si>
  <si>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</si>
  <si>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</si>
  <si>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</si>
  <si>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</si>
  <si>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</si>
  <si>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</si>
  <si>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</si>
  <si>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</si>
  <si>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</si>
  <si>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</si>
  <si>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</si>
  <si>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</si>
  <si>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</si>
  <si>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</si>
  <si>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</si>
  <si>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</si>
  <si>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</si>
  <si>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</si>
  <si>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</si>
  <si>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</si>
  <si>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</si>
  <si>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</si>
  <si>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</si>
  <si>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</si>
  <si>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</si>
  <si>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</si>
  <si>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</si>
  <si>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</si>
  <si>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</si>
  <si>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</si>
  <si>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</si>
  <si>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</si>
  <si>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</si>
  <si>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</si>
  <si>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</si>
  <si>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</si>
  <si>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</si>
  <si>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</si>
  <si>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</si>
  <si>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</si>
  <si>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</si>
  <si>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</si>
  <si>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</si>
  <si>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</si>
  <si>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</si>
  <si>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</si>
  <si>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</si>
  <si>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</si>
  <si>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</si>
  <si>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</si>
  <si>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</si>
  <si>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</si>
  <si>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</si>
  <si>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</si>
  <si>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</si>
  <si>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</si>
  <si>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</si>
  <si>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</si>
  <si>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</si>
  <si>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</si>
  <si>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</si>
  <si>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</si>
  <si>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</si>
  <si>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</si>
  <si>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</si>
  <si>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</si>
  <si>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</si>
  <si>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</si>
  <si>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</si>
  <si>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</si>
  <si>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</si>
  <si>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</si>
  <si>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</si>
  <si>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</si>
  <si>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</si>
  <si>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</si>
  <si>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</si>
  <si>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</si>
  <si>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</si>
  <si>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</si>
  <si>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</si>
  <si>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</si>
  <si>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</si>
  <si>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</si>
  <si>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</si>
  <si>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</si>
  <si>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</si>
  <si>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</si>
  <si>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</si>
  <si>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</si>
  <si>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</si>
  <si>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</si>
  <si>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</si>
  <si>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</si>
  <si>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</si>
  <si>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</si>
  <si>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</si>
  <si>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</si>
  <si>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</si>
  <si>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</si>
  <si>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</si>
  <si>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</si>
  <si>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</si>
  <si>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</si>
  <si>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</si>
  <si>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</si>
  <si>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</si>
  <si>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</si>
  <si>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</si>
  <si>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</si>
  <si>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</si>
  <si>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</si>
  <si>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</si>
  <si>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</si>
  <si>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</si>
  <si>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</si>
  <si>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</si>
  <si>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</si>
  <si>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</si>
  <si>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</si>
  <si>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</si>
  <si>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</si>
  <si>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</si>
  <si>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</si>
  <si>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</si>
  <si>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</si>
  <si>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</si>
  <si>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</si>
  <si>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</si>
  <si>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</si>
  <si>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</si>
  <si>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</si>
  <si>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</si>
  <si>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</si>
  <si>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</si>
  <si>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</si>
  <si>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</si>
  <si>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</si>
  <si>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</si>
  <si>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</si>
  <si>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</si>
  <si>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</si>
  <si>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</si>
  <si>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</si>
  <si>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</si>
  <si>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</si>
  <si>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</si>
  <si>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</si>
  <si>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</si>
  <si>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</si>
  <si>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</si>
  <si>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</si>
  <si>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</si>
  <si>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</si>
  <si>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</si>
  <si>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</si>
  <si>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</si>
  <si>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</si>
  <si>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</si>
  <si>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</si>
  <si>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</si>
  <si>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</si>
  <si>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</si>
  <si>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</si>
  <si>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</si>
  <si>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</si>
  <si>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</si>
  <si>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</si>
  <si>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</si>
  <si>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</si>
  <si>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</si>
  <si>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</si>
  <si>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</si>
  <si>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</si>
  <si>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</si>
  <si>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</si>
  <si>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</si>
  <si>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</si>
  <si>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</si>
  <si>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</si>
  <si>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</si>
  <si>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</si>
  <si>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</si>
  <si>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</si>
  <si>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</si>
  <si>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</si>
  <si>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</si>
  <si>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</si>
  <si>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</si>
  <si>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</si>
  <si>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</si>
  <si>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</si>
  <si>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</si>
  <si>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</si>
  <si>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</si>
  <si>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</si>
  <si>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</si>
  <si>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</si>
  <si>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</si>
  <si>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</si>
  <si>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</si>
  <si>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</si>
  <si>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</si>
  <si>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</si>
  <si>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</si>
  <si>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</si>
  <si>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</si>
  <si>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</si>
  <si>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</si>
  <si>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</si>
  <si>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</si>
  <si>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</si>
  <si>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</si>
  <si>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</si>
  <si>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</si>
  <si>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</si>
  <si>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</si>
  <si>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</si>
  <si>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</si>
  <si>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</si>
  <si>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</si>
  <si>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</si>
  <si>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</si>
  <si>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</si>
  <si>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</si>
  <si>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</si>
  <si>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</si>
  <si>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</si>
  <si>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</si>
  <si>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</si>
  <si>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</si>
  <si>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</si>
  <si>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</si>
  <si>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</si>
  <si>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</si>
  <si>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</si>
  <si>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</si>
  <si>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</si>
  <si>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</si>
  <si>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</si>
  <si>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</si>
  <si>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</si>
  <si>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</si>
  <si>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</si>
  <si>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</si>
  <si>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</si>
  <si>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</si>
  <si>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</si>
  <si>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</si>
  <si>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</si>
  <si>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</si>
  <si>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</si>
  <si>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</si>
  <si>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</si>
  <si>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</si>
  <si>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</si>
  <si>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</si>
  <si>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</si>
  <si>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</si>
  <si>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</si>
  <si>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</si>
  <si>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</si>
  <si>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</si>
  <si>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</si>
  <si>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</si>
  <si>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</si>
  <si>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</si>
  <si>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</si>
  <si>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</si>
  <si>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</si>
  <si>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</si>
  <si>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</si>
  <si>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</si>
  <si>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</si>
  <si>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</si>
  <si>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</si>
  <si>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</si>
  <si>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</si>
  <si>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</si>
  <si>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</si>
  <si>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</si>
  <si>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</si>
  <si>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</si>
  <si>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</si>
  <si>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</si>
  <si>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</si>
  <si>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</si>
  <si>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</si>
  <si>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</si>
  <si>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</si>
  <si>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</si>
  <si>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</si>
  <si>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</si>
  <si>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</si>
  <si>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</si>
  <si>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</si>
  <si>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</si>
  <si>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</si>
  <si>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</si>
  <si>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</si>
  <si>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</si>
  <si>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</si>
  <si>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</si>
  <si>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</si>
  <si>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</si>
  <si>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</si>
  <si>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</si>
  <si>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</si>
  <si>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</si>
  <si>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</si>
  <si>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</si>
  <si>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</si>
  <si>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</si>
  <si>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</si>
  <si>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</si>
  <si>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</si>
  <si>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</si>
  <si>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</si>
  <si>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</si>
  <si>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</si>
  <si>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</si>
  <si>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</si>
  <si>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</si>
  <si>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</si>
  <si>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</si>
  <si>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</si>
  <si>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</si>
  <si>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</si>
  <si>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</si>
  <si>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</si>
  <si>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</si>
  <si>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</si>
  <si>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</si>
  <si>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</si>
  <si>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</si>
  <si>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</si>
  <si>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</si>
  <si>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</si>
  <si>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</si>
  <si>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</si>
  <si>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</si>
  <si>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</si>
  <si>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</si>
  <si>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</si>
  <si>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</si>
  <si>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</si>
  <si>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</si>
  <si>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</si>
  <si>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</si>
  <si>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</si>
  <si>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</si>
  <si>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</si>
  <si>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</si>
  <si>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</si>
  <si>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</si>
  <si>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</si>
  <si>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</si>
  <si>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</si>
  <si>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</si>
  <si>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</si>
  <si>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</si>
  <si>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</si>
  <si>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</si>
  <si>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</si>
  <si>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</si>
  <si>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</si>
  <si>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</si>
  <si>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</si>
  <si>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</si>
  <si>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</si>
  <si>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</si>
  <si>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</si>
  <si>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</si>
  <si>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</si>
  <si>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</si>
  <si>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</si>
  <si>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</si>
  <si>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</si>
  <si>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</si>
  <si>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</si>
  <si>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</si>
  <si>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</si>
  <si>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</si>
  <si>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</si>
  <si>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</si>
  <si>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</si>
  <si>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</si>
  <si>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</si>
  <si>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</si>
  <si>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</si>
  <si>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</si>
  <si>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</si>
  <si>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</si>
  <si>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</si>
  <si>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</si>
  <si>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</si>
  <si>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</si>
  <si>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</si>
  <si>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</si>
  <si>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</si>
  <si>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</si>
  <si>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</si>
  <si>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</si>
  <si>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</si>
  <si>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</si>
  <si>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</si>
  <si>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</si>
  <si>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</si>
  <si>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</si>
  <si>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</si>
  <si>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</si>
  <si>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</si>
  <si>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</si>
  <si>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</si>
  <si>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</si>
  <si>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</si>
  <si>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</si>
  <si>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</si>
  <si>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</si>
  <si>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</si>
  <si>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</si>
  <si>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</si>
  <si>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</si>
  <si>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</si>
  <si>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</si>
  <si>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</si>
  <si>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</si>
  <si>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</si>
  <si>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</si>
  <si>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</si>
  <si>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</si>
  <si>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</si>
  <si>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</si>
  <si>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</si>
  <si>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</si>
  <si>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</si>
  <si>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</si>
  <si>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</si>
  <si>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</si>
  <si>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</si>
  <si>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</si>
  <si>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</si>
  <si>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</si>
  <si>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</si>
  <si>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</si>
  <si>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</si>
  <si>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</si>
  <si>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</si>
  <si>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</si>
  <si>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</si>
  <si>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</si>
  <si>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</si>
  <si>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</si>
  <si>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</si>
  <si>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</si>
  <si>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</si>
  <si>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</si>
  <si>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</si>
  <si>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</si>
  <si>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</si>
  <si>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</si>
  <si>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</si>
  <si>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</si>
  <si>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</si>
  <si>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</si>
  <si>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</si>
  <si>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</si>
  <si>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</si>
  <si>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</si>
  <si>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</si>
  <si>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</si>
  <si>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</si>
  <si>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</si>
  <si>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</si>
  <si>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</si>
  <si>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</si>
  <si>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</si>
  <si>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</si>
  <si>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</si>
  <si>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</si>
  <si>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</si>
  <si>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</si>
  <si>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</si>
  <si>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</si>
  <si>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</si>
  <si>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</si>
  <si>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</si>
  <si>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</si>
  <si>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</si>
  <si>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</si>
  <si>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</si>
  <si>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</si>
  <si>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</si>
  <si>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</si>
  <si>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</si>
  <si>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</si>
  <si>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</si>
  <si>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</si>
  <si>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</si>
  <si>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</si>
  <si>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</si>
  <si>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</si>
  <si>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</si>
  <si>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</si>
  <si>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</si>
  <si>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</si>
  <si>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</si>
  <si>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</si>
  <si>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</si>
  <si>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</si>
  <si>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</si>
  <si>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</si>
  <si>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</si>
  <si>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</si>
  <si>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</si>
  <si>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</si>
  <si>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</si>
  <si>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</si>
  <si>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</si>
  <si>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</si>
  <si>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</si>
  <si>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</si>
  <si>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</si>
  <si>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</si>
  <si>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</si>
  <si>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</si>
  <si>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</si>
  <si>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</si>
  <si>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</si>
  <si>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</si>
  <si>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</si>
  <si>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</si>
  <si>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</si>
  <si>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</si>
  <si>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</si>
  <si>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</si>
  <si>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</si>
  <si>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</si>
  <si>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</si>
  <si>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</si>
  <si>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</si>
  <si>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</si>
  <si>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</si>
  <si>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</si>
  <si>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</si>
  <si>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</si>
  <si>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</si>
  <si>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</si>
  <si>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</si>
  <si>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</si>
  <si>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</si>
  <si>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</si>
  <si>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</si>
  <si>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</si>
  <si>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</si>
  <si>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</si>
  <si>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</si>
  <si>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</si>
  <si>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</si>
  <si>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</si>
  <si>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</si>
  <si>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</si>
  <si>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</si>
  <si>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</si>
  <si>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</si>
  <si>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</si>
  <si>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</si>
  <si>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</si>
  <si>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</si>
  <si>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</si>
  <si>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</si>
  <si>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</si>
  <si>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</si>
  <si>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</si>
  <si>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</si>
  <si>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</si>
  <si>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</si>
  <si>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</si>
  <si>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</si>
  <si>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</si>
  <si>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</si>
  <si>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</si>
  <si>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</si>
  <si>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</si>
  <si>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</si>
  <si>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</si>
  <si>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</si>
  <si>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</si>
  <si>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</si>
  <si>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</si>
  <si>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</si>
  <si>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</si>
  <si>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</si>
  <si>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</si>
  <si>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</si>
  <si>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</si>
  <si>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</si>
  <si>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</si>
  <si>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</si>
  <si>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</si>
  <si>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</si>
  <si>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</si>
  <si>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</si>
  <si>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</si>
  <si>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</si>
  <si>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</si>
  <si>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</si>
  <si>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</si>
  <si>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</si>
  <si>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</si>
  <si>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</si>
  <si>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</si>
  <si>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</si>
  <si>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</si>
  <si>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</si>
  <si>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</si>
  <si>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</si>
  <si>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</si>
  <si>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</si>
  <si>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</si>
  <si>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</si>
  <si>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</si>
  <si>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</si>
  <si>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</si>
  <si>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</si>
  <si>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</si>
  <si>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</si>
  <si>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</si>
  <si>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</si>
  <si>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</si>
  <si>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</si>
  <si>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</si>
  <si>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</si>
  <si>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</si>
  <si>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</si>
  <si>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</si>
  <si>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</si>
  <si>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</si>
  <si>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</si>
  <si>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</si>
  <si>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</si>
  <si>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</si>
  <si>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</si>
  <si>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</si>
  <si>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</si>
  <si>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</si>
  <si>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</si>
  <si>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</si>
  <si>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</si>
  <si>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</si>
  <si>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</si>
  <si>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</si>
  <si>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</si>
  <si>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</si>
  <si>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</si>
  <si>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</si>
  <si>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</si>
  <si>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</si>
  <si>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</si>
  <si>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</si>
  <si>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</si>
  <si>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</si>
  <si>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</si>
  <si>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</si>
  <si>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</si>
  <si>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</si>
  <si>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</si>
  <si>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</si>
  <si>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</si>
  <si>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</si>
  <si>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</si>
  <si>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</si>
  <si>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</si>
  <si>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</si>
  <si>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</si>
  <si>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</si>
  <si>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</si>
  <si>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</si>
  <si>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</si>
  <si>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</si>
  <si>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</si>
  <si>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</si>
  <si>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</si>
  <si>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</si>
  <si>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</si>
  <si>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</si>
  <si>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</si>
  <si>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</si>
  <si>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</si>
  <si>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</si>
  <si>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</si>
  <si>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</si>
  <si>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</si>
  <si>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</si>
  <si>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</si>
  <si>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</si>
  <si>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</si>
  <si>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</si>
  <si>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</si>
  <si>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</si>
  <si>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</si>
  <si>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</si>
  <si>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</si>
  <si>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</si>
  <si>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</si>
  <si>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</si>
  <si>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</si>
  <si>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</si>
  <si>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</si>
  <si>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</si>
  <si>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</si>
  <si>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</si>
  <si>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</si>
  <si>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</si>
  <si>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</si>
  <si>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</si>
  <si>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</si>
  <si>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</si>
  <si>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</si>
  <si>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</si>
  <si>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</si>
  <si>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</si>
  <si>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</si>
  <si>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</si>
  <si>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</si>
  <si>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</si>
  <si>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</si>
  <si>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</si>
  <si>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</si>
  <si>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</si>
  <si>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</si>
  <si>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</si>
  <si>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</si>
  <si>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</si>
  <si>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</si>
  <si>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</si>
  <si>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</si>
  <si>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</si>
  <si>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</si>
  <si>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</si>
  <si>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</si>
  <si>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</si>
  <si>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</si>
  <si>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</si>
  <si>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</si>
  <si>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</si>
  <si>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</si>
  <si>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</si>
  <si>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</si>
  <si>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</si>
  <si>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</si>
  <si>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</si>
  <si>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</si>
  <si>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</si>
  <si>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</si>
  <si>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</si>
  <si>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</si>
  <si>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</si>
  <si>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</si>
  <si>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</si>
  <si>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</si>
  <si>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</si>
  <si>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</si>
  <si>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</si>
  <si>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</si>
  <si>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</si>
  <si>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</si>
  <si>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</si>
  <si>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</si>
  <si>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</si>
  <si>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</si>
  <si>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</si>
  <si>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</si>
  <si>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</si>
  <si>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</si>
  <si>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</si>
  <si>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</si>
  <si>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</si>
  <si>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</si>
  <si>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</si>
  <si>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</si>
  <si>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</si>
  <si>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</si>
  <si>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</si>
  <si>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</si>
  <si>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</si>
  <si>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</si>
  <si>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</si>
  <si>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</si>
  <si>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</si>
  <si>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</si>
  <si>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</si>
  <si>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</si>
  <si>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</si>
  <si>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</si>
  <si>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</si>
  <si>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</si>
  <si>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</si>
  <si>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</si>
  <si>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</si>
  <si>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</si>
  <si>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</si>
  <si>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</si>
  <si>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</si>
  <si>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</si>
  <si>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</si>
  <si>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</si>
  <si>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</si>
  <si>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</si>
  <si>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</si>
  <si>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</si>
  <si>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</si>
  <si>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</si>
  <si>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</si>
  <si>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</si>
  <si>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</si>
  <si>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</si>
  <si>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</si>
  <si>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</si>
  <si>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</si>
  <si>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</si>
  <si>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</si>
  <si>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</si>
  <si>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</si>
  <si>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</si>
  <si>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</si>
  <si>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</si>
  <si>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</si>
  <si>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</si>
  <si>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</si>
  <si>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</si>
  <si>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</si>
  <si>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</si>
  <si>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</si>
  <si>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</si>
  <si>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</si>
  <si>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</si>
  <si>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</si>
  <si>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</si>
  <si>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</si>
  <si>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</si>
  <si>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</si>
  <si>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</si>
  <si>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</si>
  <si>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</si>
  <si>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</si>
  <si>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</si>
  <si>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</si>
  <si>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</si>
  <si>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</si>
  <si>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</si>
  <si>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</si>
  <si>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</si>
  <si>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</si>
  <si>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</si>
  <si>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</si>
  <si>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</si>
  <si>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</si>
  <si>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</si>
  <si>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</si>
  <si>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</si>
  <si>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</si>
  <si>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</si>
  <si>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</si>
  <si>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</si>
  <si>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</si>
  <si>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</si>
  <si>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</si>
  <si>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</si>
  <si>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</si>
  <si>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</si>
  <si>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</si>
  <si>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</si>
  <si>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</si>
  <si>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</si>
  <si>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</si>
  <si>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</si>
  <si>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</si>
  <si>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</si>
  <si>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</si>
  <si>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</si>
  <si>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</si>
  <si>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</si>
  <si>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</si>
  <si>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</si>
  <si>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</si>
  <si>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</si>
  <si>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</si>
  <si>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</si>
  <si>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</si>
  <si>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</si>
  <si>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</si>
  <si>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</si>
  <si>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</si>
  <si>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</si>
  <si>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</si>
  <si>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</si>
  <si>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</si>
  <si>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</si>
  <si>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</si>
  <si>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</si>
  <si>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</si>
  <si>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</si>
  <si>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</si>
  <si>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</si>
  <si>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</si>
  <si>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</si>
  <si>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</si>
  <si>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</si>
  <si>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</si>
  <si>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</si>
  <si>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</si>
  <si>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</si>
  <si>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</si>
  <si>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</si>
  <si>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</si>
  <si>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</si>
  <si>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</si>
  <si>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</si>
  <si>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</si>
  <si>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</si>
  <si>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</si>
  <si>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</si>
  <si>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</si>
  <si>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</si>
  <si>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</si>
  <si>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</si>
  <si>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</si>
  <si>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</si>
  <si>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</si>
  <si>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</si>
  <si>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</si>
  <si>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</si>
  <si>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</si>
  <si>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</si>
  <si>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</si>
  <si>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</si>
  <si>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</si>
  <si>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</si>
  <si>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</si>
  <si>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</si>
  <si>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</si>
  <si>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</si>
  <si>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</si>
  <si>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</si>
  <si>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</si>
  <si>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</si>
  <si>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</si>
  <si>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</si>
  <si>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</si>
  <si>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</si>
  <si>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</si>
  <si>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</si>
  <si>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</si>
  <si>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</si>
  <si>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</si>
  <si>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</si>
  <si>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</si>
  <si>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</si>
  <si>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</si>
  <si>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</si>
  <si>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</si>
  <si>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</si>
  <si>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</si>
  <si>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</si>
  <si>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</si>
  <si>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</si>
  <si>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</si>
  <si>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</si>
  <si>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</si>
  <si>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</si>
  <si>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</si>
  <si>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</si>
  <si>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</si>
  <si>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</si>
  <si>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</si>
  <si>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</si>
  <si>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</si>
  <si>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</si>
  <si>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</si>
  <si>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</si>
  <si>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</si>
  <si>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</si>
  <si>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</si>
  <si>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</si>
  <si>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</si>
  <si>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</si>
  <si>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</si>
  <si>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</si>
  <si>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</si>
  <si>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</si>
  <si>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</si>
  <si>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</si>
  <si>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</si>
  <si>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</si>
  <si>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</si>
  <si>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</si>
  <si>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</si>
  <si>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</si>
  <si>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</si>
  <si>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</si>
  <si>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</si>
  <si>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</si>
  <si>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</si>
  <si>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</si>
  <si>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</si>
  <si>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</si>
  <si>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</si>
  <si>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</si>
  <si>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</si>
  <si>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</si>
  <si>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</si>
  <si>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</si>
  <si>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</si>
  <si>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</si>
  <si>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</si>
  <si>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</si>
  <si>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</si>
  <si>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</si>
  <si>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</si>
  <si>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</si>
  <si>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</si>
  <si>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</si>
  <si>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</si>
  <si>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</si>
  <si>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</si>
  <si>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</si>
  <si>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</si>
  <si>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</si>
  <si>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</si>
  <si>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</si>
  <si>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</si>
  <si>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</si>
  <si>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</si>
  <si>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</si>
  <si>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</si>
  <si>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</si>
  <si>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</si>
  <si>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</si>
  <si>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</si>
  <si>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</si>
  <si>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</si>
  <si>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</si>
  <si>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</si>
  <si>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</si>
  <si>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</si>
  <si>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</si>
  <si>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</si>
  <si>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</si>
  <si>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</si>
  <si>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</si>
  <si>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</si>
  <si>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</si>
  <si>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</si>
  <si>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</si>
  <si>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</si>
  <si>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</si>
  <si>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</si>
  <si>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</si>
  <si>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</si>
  <si>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</si>
  <si>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</si>
  <si>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</si>
  <si>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</si>
  <si>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</si>
  <si>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</si>
  <si>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</si>
  <si>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</si>
  <si>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</si>
  <si>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</si>
  <si>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</si>
  <si>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</si>
  <si>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</si>
  <si>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</si>
  <si>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</si>
  <si>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</si>
  <si>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</si>
  <si>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</si>
  <si>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</si>
  <si>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</si>
  <si>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</si>
  <si>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</si>
  <si>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</si>
  <si>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</si>
  <si>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</si>
  <si>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</si>
  <si>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</si>
  <si>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</si>
  <si>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</si>
  <si>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</si>
  <si>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</si>
  <si>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</si>
  <si>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</si>
  <si>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</si>
  <si>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</si>
  <si>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</si>
  <si>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</si>
  <si>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</si>
  <si>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</si>
  <si>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</si>
  <si>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</si>
  <si>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</si>
  <si>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</si>
  <si>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</si>
  <si>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</si>
  <si>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</si>
  <si>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</si>
  <si>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</si>
  <si>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</si>
  <si>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</si>
  <si>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</si>
  <si>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</si>
  <si>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</si>
  <si>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</si>
  <si>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</si>
  <si>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</si>
  <si>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</si>
  <si>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</si>
  <si>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</si>
  <si>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</si>
  <si>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</si>
  <si>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</si>
  <si>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</si>
  <si>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</si>
  <si>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</si>
  <si>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</si>
  <si>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</si>
  <si>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</si>
  <si>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</si>
  <si>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</si>
  <si>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</si>
  <si>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</si>
  <si>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</si>
  <si>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</si>
  <si>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</si>
  <si>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</si>
  <si>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</si>
  <si>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</si>
  <si>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</si>
  <si>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</si>
  <si>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</si>
  <si>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</si>
  <si>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</si>
  <si>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</si>
  <si>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</si>
  <si>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</si>
  <si>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</si>
  <si>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</si>
  <si>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</si>
  <si>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</si>
  <si>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</si>
  <si>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</si>
  <si>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</si>
  <si>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</si>
  <si>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</si>
  <si>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</si>
  <si>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</si>
  <si>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</si>
  <si>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</si>
  <si>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</si>
  <si>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</si>
  <si>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</si>
  <si>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</si>
  <si>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</si>
  <si>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</si>
  <si>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</si>
  <si>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</si>
  <si>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</si>
  <si>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</si>
  <si>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</si>
  <si>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</si>
  <si>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</si>
  <si>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</si>
  <si>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</si>
  <si>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</si>
  <si>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</si>
  <si>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</si>
  <si>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</si>
  <si>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</si>
  <si>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</si>
  <si>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</si>
  <si>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</si>
  <si>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</si>
  <si>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</si>
  <si>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</si>
  <si>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</si>
  <si>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</si>
  <si>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</si>
  <si>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</si>
  <si>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</si>
  <si>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</si>
  <si>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</si>
  <si>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</si>
  <si>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</si>
  <si>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</si>
  <si>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</si>
  <si>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</si>
  <si>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</si>
  <si>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</si>
  <si>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</si>
  <si>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</si>
  <si>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</si>
  <si>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</si>
  <si>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</si>
  <si>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</si>
  <si>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</si>
  <si>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</si>
  <si>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</si>
  <si>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</si>
  <si>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</si>
  <si>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</si>
  <si>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</si>
  <si>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</si>
  <si>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</si>
  <si>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</si>
  <si>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</si>
  <si>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</si>
  <si>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</si>
  <si>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</si>
  <si>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</si>
  <si>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</si>
  <si>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</si>
  <si>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</si>
  <si>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</si>
  <si>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</si>
  <si>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</si>
  <si>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</si>
  <si>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</si>
  <si>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</si>
  <si>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</si>
  <si>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</si>
  <si>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</si>
  <si>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</si>
  <si>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</si>
  <si>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</si>
  <si>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</si>
  <si>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</si>
  <si>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</si>
  <si>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</si>
  <si>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</si>
  <si>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</si>
  <si>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</si>
  <si>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</si>
  <si>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</si>
  <si>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</si>
  <si>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</si>
  <si>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</si>
  <si>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</si>
  <si>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</si>
  <si>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</si>
  <si>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</si>
  <si>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</si>
  <si>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</si>
  <si>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</si>
  <si>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</si>
  <si>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</si>
  <si>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</si>
  <si>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</si>
  <si>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</si>
  <si>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</si>
  <si>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</si>
  <si>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</si>
  <si>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</si>
  <si>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</si>
  <si>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</si>
  <si>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</si>
  <si>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</si>
  <si>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</si>
  <si>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</si>
  <si>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</si>
  <si>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</si>
  <si>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</si>
  <si>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</si>
  <si>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</si>
  <si>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</si>
  <si>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</si>
  <si>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</si>
  <si>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</si>
  <si>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</si>
  <si>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</si>
  <si>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</si>
  <si>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</si>
  <si>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</si>
  <si>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</si>
  <si>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</si>
  <si>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</si>
  <si>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</si>
  <si>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</si>
  <si>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</si>
  <si>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</si>
  <si>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</si>
  <si>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</si>
  <si>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</si>
  <si>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</si>
  <si>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</si>
  <si>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</si>
  <si>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</si>
  <si>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</si>
  <si>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</si>
  <si>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</si>
  <si>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</si>
  <si>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</si>
  <si>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</si>
  <si>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</si>
  <si>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</si>
  <si>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</si>
  <si>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</si>
  <si>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</si>
  <si>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</si>
  <si>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</si>
  <si>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</si>
  <si>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</si>
  <si>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</si>
  <si>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</si>
  <si>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</si>
  <si>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</si>
  <si>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</si>
  <si>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</si>
  <si>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</si>
  <si>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</si>
  <si>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</si>
  <si>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</si>
  <si>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</si>
  <si>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</si>
  <si>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</si>
  <si>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</si>
  <si>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</si>
  <si>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</si>
  <si>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</si>
  <si>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</si>
  <si>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</si>
  <si>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</si>
  <si>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</si>
  <si>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</si>
  <si>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</si>
  <si>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</si>
  <si>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</si>
  <si>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</si>
  <si>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</si>
  <si>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</si>
  <si>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</si>
  <si>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</si>
  <si>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</si>
  <si>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</si>
  <si>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</si>
  <si>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</si>
  <si>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</si>
  <si>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</si>
  <si>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</si>
  <si>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</si>
  <si>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</si>
  <si>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</si>
  <si>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</si>
  <si>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</si>
  <si>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</si>
  <si>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</si>
  <si>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</si>
  <si>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</si>
  <si>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</si>
  <si>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</si>
  <si>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</si>
  <si>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</si>
  <si>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</si>
  <si>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</si>
  <si>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</si>
  <si>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</si>
  <si>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</si>
  <si>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</si>
  <si>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</si>
  <si>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</si>
  <si>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</si>
  <si>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</si>
  <si>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</si>
  <si>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</si>
  <si>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</si>
  <si>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</si>
  <si>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</si>
  <si>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</si>
  <si>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</si>
  <si>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</si>
  <si>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</si>
  <si>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</si>
  <si>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</si>
  <si>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</si>
  <si>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</si>
  <si>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</si>
  <si>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</si>
  <si>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</si>
  <si>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</si>
  <si>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</si>
  <si>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</si>
  <si>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</si>
  <si>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</si>
  <si>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</si>
  <si>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</si>
  <si>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</si>
  <si>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</si>
  <si>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</si>
  <si>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</si>
  <si>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</si>
  <si>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</si>
  <si>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</si>
  <si>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</si>
  <si>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</si>
  <si>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</si>
  <si>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</si>
  <si>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</si>
  <si>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</si>
  <si>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</si>
  <si>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</si>
  <si>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</si>
  <si>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</si>
  <si>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</si>
  <si>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</si>
  <si>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</si>
  <si>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</si>
  <si>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</si>
  <si>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</si>
  <si>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</si>
  <si>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</si>
  <si>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</si>
  <si>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</si>
  <si>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</si>
  <si>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</si>
  <si>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</si>
  <si>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</si>
  <si>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</si>
  <si>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</si>
  <si>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</si>
  <si>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</si>
  <si>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</si>
  <si>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</si>
  <si>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</si>
  <si>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</si>
  <si>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</si>
  <si>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</si>
  <si>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</si>
  <si>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</si>
  <si>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</si>
  <si>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</si>
  <si>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</si>
  <si>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</si>
  <si>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</si>
  <si>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</si>
  <si>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</si>
  <si>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</si>
  <si>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</si>
  <si>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</si>
  <si>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</si>
  <si>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</si>
  <si>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</si>
  <si>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</si>
  <si>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</si>
  <si>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</si>
  <si>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</si>
  <si>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</si>
  <si>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</si>
  <si>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</si>
  <si>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</si>
  <si>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</si>
  <si>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</si>
  <si>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</si>
  <si>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</si>
  <si>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</si>
  <si>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</si>
  <si>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</si>
  <si>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</si>
  <si>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</si>
  <si>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</si>
  <si>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</si>
  <si>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</si>
  <si>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</si>
  <si>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</si>
  <si>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</si>
  <si>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</si>
  <si>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</si>
  <si>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</si>
  <si>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</si>
  <si>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</si>
  <si>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</si>
  <si>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</si>
  <si>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</si>
  <si>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</si>
  <si>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</si>
  <si>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</si>
  <si>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</si>
  <si>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</si>
  <si>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</si>
  <si>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</si>
  <si>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</si>
  <si>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</si>
  <si>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</si>
  <si>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</si>
  <si>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</si>
  <si>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</si>
  <si>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</si>
  <si>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</si>
  <si>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</si>
  <si>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</si>
  <si>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</si>
  <si>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</si>
  <si>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</si>
  <si>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</si>
  <si>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</si>
  <si>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</si>
  <si>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</si>
  <si>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</si>
  <si>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</si>
  <si>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</si>
  <si>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</si>
  <si>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</si>
  <si>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</si>
  <si>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</si>
  <si>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</si>
  <si>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</si>
  <si>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</si>
  <si>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</si>
  <si>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</si>
  <si>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</si>
  <si>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</si>
  <si>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</si>
  <si>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</si>
  <si>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</si>
  <si>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</si>
  <si>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</si>
  <si>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</si>
  <si>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</si>
  <si>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</si>
  <si>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</si>
  <si>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</si>
  <si>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</si>
  <si>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</si>
  <si>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</si>
  <si>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</si>
  <si>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</si>
  <si>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</si>
  <si>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</si>
  <si>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</si>
  <si>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</si>
  <si>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</si>
  <si>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</si>
  <si>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</si>
  <si>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</si>
  <si>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</si>
  <si>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</si>
  <si>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</si>
  <si>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</si>
  <si>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</si>
  <si>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</si>
  <si>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</si>
  <si>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</si>
  <si>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</si>
  <si>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</si>
  <si>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</si>
  <si>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</si>
  <si>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</si>
  <si>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</si>
  <si>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</si>
  <si>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</si>
  <si>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</si>
  <si>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</si>
  <si>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</si>
  <si>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</si>
  <si>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</si>
  <si>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</si>
  <si>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</si>
  <si>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</si>
  <si>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</si>
  <si>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</si>
  <si>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</si>
  <si>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</si>
  <si>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</si>
  <si>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</si>
  <si>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</si>
  <si>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</si>
  <si>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</si>
  <si>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</si>
  <si>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</si>
  <si>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</si>
  <si>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</si>
  <si>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</si>
  <si>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</si>
  <si>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</si>
  <si>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</si>
  <si>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</si>
  <si>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</si>
  <si>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</si>
  <si>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</si>
  <si>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</si>
  <si>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</si>
  <si>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</si>
  <si>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</si>
  <si>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</si>
  <si>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</si>
  <si>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</si>
  <si>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</si>
  <si>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</si>
  <si>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</si>
  <si>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</si>
  <si>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</si>
  <si>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</si>
  <si>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</si>
  <si>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</si>
  <si>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</si>
  <si>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</si>
  <si>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</si>
  <si>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</si>
  <si>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</si>
  <si>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</si>
  <si>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</si>
  <si>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</si>
  <si>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</si>
  <si>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</si>
  <si>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</si>
  <si>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</si>
  <si>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</si>
  <si>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</si>
  <si>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</si>
  <si>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</si>
  <si>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</si>
  <si>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</si>
  <si>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</si>
  <si>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</si>
  <si>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</si>
  <si>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</si>
  <si>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</si>
  <si>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</si>
  <si>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</si>
  <si>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</si>
  <si>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</si>
  <si>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</si>
  <si>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</si>
  <si>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</si>
  <si>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</si>
  <si>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</si>
  <si>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</si>
  <si>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</si>
  <si>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</si>
  <si>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</si>
  <si>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</si>
  <si>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</si>
  <si>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</si>
  <si>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</si>
  <si>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</si>
  <si>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</si>
  <si>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</si>
  <si>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</si>
  <si>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</si>
  <si>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</si>
  <si>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</si>
  <si>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</si>
  <si>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</si>
  <si>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</si>
  <si>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</si>
  <si>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</si>
  <si>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</si>
  <si>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</si>
  <si>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</si>
  <si>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</si>
  <si>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</si>
  <si>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</si>
  <si>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</si>
  <si>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</si>
  <si>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</si>
  <si>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</si>
  <si>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</si>
  <si>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</si>
  <si>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</si>
  <si>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</si>
  <si>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</si>
  <si>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</si>
  <si>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</si>
  <si>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</si>
  <si>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</si>
  <si>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</si>
  <si>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</si>
  <si>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</si>
  <si>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</si>
  <si>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</si>
  <si>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</si>
  <si>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</si>
  <si>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</si>
  <si>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</si>
  <si>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</si>
  <si>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</si>
  <si>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</si>
  <si>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</si>
  <si>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</si>
  <si>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</si>
  <si>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</si>
  <si>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</si>
  <si>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</si>
  <si>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</si>
  <si>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</si>
  <si>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</si>
  <si>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</si>
  <si>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</si>
  <si>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</si>
  <si>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</si>
  <si>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</si>
  <si>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</si>
  <si>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</si>
  <si>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</si>
  <si>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</si>
  <si>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</si>
  <si>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</si>
  <si>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</si>
  <si>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</si>
  <si>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</si>
  <si>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</si>
  <si>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</si>
  <si>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</si>
  <si>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</si>
  <si>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</si>
  <si>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</si>
  <si>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</si>
  <si>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</si>
  <si>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</si>
  <si>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</si>
  <si>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</si>
  <si>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</si>
  <si>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</si>
  <si>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</si>
  <si>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</si>
  <si>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</si>
  <si>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</si>
  <si>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</si>
  <si>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</si>
  <si>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</si>
  <si>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</si>
  <si>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</si>
  <si>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</si>
  <si>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</si>
  <si>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</si>
  <si>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</si>
  <si>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</si>
  <si>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</si>
  <si>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</si>
  <si>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</si>
  <si>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</si>
  <si>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</si>
  <si>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</si>
  <si>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</si>
  <si>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</si>
  <si>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</si>
  <si>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</si>
  <si>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</si>
  <si>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</si>
  <si>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</si>
  <si>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</si>
  <si>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</si>
  <si>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</si>
  <si>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</si>
  <si>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</si>
  <si>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</si>
  <si>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</si>
  <si>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</si>
  <si>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</si>
  <si>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</si>
  <si>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</si>
  <si>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</si>
  <si>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</si>
  <si>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</si>
  <si>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</si>
  <si>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</si>
  <si>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</si>
  <si>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</si>
  <si>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</si>
  <si>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</si>
  <si>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</si>
  <si>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</si>
  <si>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</si>
  <si>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</si>
  <si>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</si>
  <si>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</si>
  <si>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</si>
  <si>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</si>
  <si>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</si>
  <si>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</si>
  <si>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</si>
  <si>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</si>
  <si>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</si>
  <si>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</si>
  <si>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</si>
  <si>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</si>
  <si>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</si>
  <si>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</si>
  <si>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</si>
  <si>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</si>
  <si>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</si>
  <si>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</si>
  <si>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</si>
  <si>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</si>
  <si>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</si>
  <si>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</si>
  <si>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</si>
  <si>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</si>
  <si>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</si>
  <si>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</si>
  <si>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</si>
  <si>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</si>
  <si>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</si>
  <si>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</si>
  <si>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</si>
  <si>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</si>
  <si>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</si>
  <si>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</si>
  <si>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</si>
  <si>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</si>
  <si>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</si>
  <si>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</si>
  <si>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</si>
  <si>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</si>
  <si>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</si>
  <si>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</si>
  <si>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</si>
  <si>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</si>
  <si>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</si>
  <si>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</si>
  <si>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</si>
  <si>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</si>
  <si>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</si>
  <si>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</si>
  <si>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</si>
  <si>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</si>
  <si>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</si>
  <si>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</si>
  <si>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</si>
  <si>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</si>
  <si>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</si>
  <si>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</si>
  <si>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</si>
  <si>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</si>
  <si>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</si>
  <si>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</si>
  <si>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</si>
  <si>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</si>
  <si>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</si>
  <si>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</si>
  <si>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</si>
  <si>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</si>
  <si>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</si>
  <si>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</si>
  <si>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</si>
  <si>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</si>
  <si>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</si>
  <si>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</si>
  <si>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</si>
  <si>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</si>
  <si>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</si>
  <si>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</si>
  <si>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</si>
  <si>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</si>
  <si>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</si>
  <si>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</si>
  <si>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</si>
  <si>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</si>
  <si>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</si>
  <si>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</si>
  <si>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</si>
  <si>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</si>
  <si>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</si>
  <si>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</si>
  <si>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</si>
  <si>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</si>
  <si>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</si>
  <si>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</si>
  <si>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</si>
  <si>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</si>
  <si>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</si>
  <si>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</si>
  <si>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</si>
  <si>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</si>
  <si>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</si>
  <si>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</si>
  <si>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</si>
  <si>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</si>
  <si>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</si>
  <si>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</si>
  <si>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</si>
  <si>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</si>
  <si>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</si>
  <si>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</si>
  <si>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</si>
  <si>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</si>
  <si>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</si>
  <si>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</si>
  <si>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</si>
  <si>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</si>
  <si>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</si>
  <si>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</si>
  <si>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</si>
  <si>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</si>
  <si>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</si>
  <si>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</si>
  <si>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</si>
  <si>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</si>
  <si>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</si>
  <si>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</si>
  <si>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</si>
  <si>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</si>
  <si>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</si>
  <si>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</si>
  <si>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</si>
  <si>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</si>
  <si>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</si>
  <si>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</si>
  <si>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</si>
  <si>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</si>
  <si>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</si>
  <si>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</si>
  <si>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</si>
  <si>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</si>
  <si>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</si>
  <si>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</si>
  <si>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</si>
  <si>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</si>
  <si>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</si>
  <si>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</si>
  <si>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</si>
  <si>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</si>
  <si>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</si>
  <si>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</si>
  <si>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</si>
  <si>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</si>
  <si>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</si>
  <si>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</si>
  <si>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</si>
  <si>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</si>
  <si>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</si>
  <si>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</si>
  <si>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</si>
  <si>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</si>
  <si>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</si>
  <si>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</si>
  <si>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</si>
  <si>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</si>
  <si>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</si>
  <si>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</si>
  <si>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</si>
  <si>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</si>
  <si>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</si>
  <si>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</si>
  <si>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</si>
  <si>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</si>
  <si>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</si>
  <si>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</si>
  <si>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</si>
  <si>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</si>
  <si>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</si>
  <si>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</si>
  <si>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</si>
  <si>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</si>
  <si>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</si>
  <si>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</si>
  <si>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</si>
  <si>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</si>
  <si>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</si>
  <si>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</si>
  <si>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</si>
  <si>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</si>
  <si>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</si>
  <si>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</si>
  <si>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</si>
  <si>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</si>
  <si>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</si>
  <si>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</si>
  <si>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</si>
  <si>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</si>
  <si>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</si>
  <si>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</si>
  <si>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</si>
  <si>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</si>
  <si>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</si>
  <si>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</si>
  <si>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</si>
  <si>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</si>
  <si>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</si>
  <si>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</si>
  <si>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</si>
  <si>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</si>
  <si>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</si>
  <si>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</si>
  <si>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</si>
  <si>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</si>
  <si>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</si>
  <si>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</si>
  <si>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</si>
  <si>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</si>
  <si>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</si>
  <si>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</si>
  <si>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</si>
  <si>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</si>
  <si>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</si>
  <si>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</si>
  <si>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</si>
  <si>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</si>
  <si>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</si>
  <si>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</si>
  <si>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</si>
  <si>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</si>
  <si>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</si>
  <si>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</si>
  <si>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</si>
  <si>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</si>
  <si>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</si>
  <si>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</si>
  <si>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</si>
  <si>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</si>
  <si>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</si>
  <si>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</si>
  <si>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</si>
  <si>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</si>
  <si>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</si>
  <si>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</si>
  <si>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</si>
  <si>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</si>
  <si>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</si>
  <si>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</si>
  <si>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</si>
  <si>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</si>
  <si>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</si>
  <si>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</si>
  <si>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</si>
  <si>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</si>
  <si>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</si>
  <si>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</si>
  <si>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</si>
  <si>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</si>
  <si>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</si>
  <si>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</si>
  <si>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</si>
  <si>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</si>
  <si>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</si>
  <si>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</si>
  <si>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</si>
  <si>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</si>
  <si>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</si>
  <si>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</si>
  <si>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</si>
  <si>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</si>
  <si>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</si>
  <si>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</si>
  <si>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</si>
  <si>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</si>
  <si>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</si>
  <si>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</si>
  <si>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</si>
  <si>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</si>
  <si>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</si>
  <si>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</si>
  <si>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</si>
  <si>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</si>
  <si>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</si>
  <si>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</si>
  <si>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</si>
  <si>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</si>
  <si>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</si>
  <si>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</si>
  <si>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</si>
  <si>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</si>
  <si>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</si>
  <si>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</si>
  <si>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</si>
  <si>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</si>
  <si>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</si>
  <si>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</si>
  <si>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</si>
  <si>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</si>
  <si>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</si>
  <si>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</si>
  <si>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</si>
  <si>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</si>
  <si>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</si>
  <si>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</si>
  <si>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</si>
  <si>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</si>
  <si>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</si>
  <si>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</si>
  <si>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</si>
  <si>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</si>
  <si>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</si>
  <si>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</si>
  <si>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</si>
  <si>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</si>
  <si>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</si>
  <si>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</si>
  <si>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</si>
  <si>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</si>
  <si>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</si>
  <si>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</si>
  <si>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</si>
  <si>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</si>
  <si>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</si>
  <si>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</si>
  <si>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</si>
  <si>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</si>
  <si>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</si>
  <si>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</si>
  <si>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</si>
  <si>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</si>
  <si>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</si>
  <si>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</si>
  <si>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</si>
  <si>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</si>
  <si>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</si>
  <si>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</si>
  <si>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</si>
  <si>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</si>
  <si>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</si>
  <si>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</si>
  <si>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</si>
  <si>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</si>
  <si>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</si>
  <si>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</si>
  <si>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</si>
  <si>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</si>
  <si>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</si>
  <si>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</si>
  <si>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</si>
  <si>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</si>
  <si>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</si>
  <si>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</si>
  <si>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</si>
  <si>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</si>
  <si>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</si>
  <si>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</si>
  <si>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</si>
  <si>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</si>
  <si>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</si>
  <si>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</si>
  <si>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</si>
  <si>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</si>
  <si>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</si>
  <si>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</si>
  <si>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</si>
  <si>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</si>
  <si>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</si>
  <si>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</si>
  <si>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</si>
  <si>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</si>
  <si>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</si>
  <si>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</si>
  <si>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</si>
  <si>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</si>
  <si>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</si>
  <si>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</si>
  <si>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</si>
  <si>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</si>
  <si>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</si>
  <si>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</si>
  <si>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</si>
  <si>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</si>
  <si>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</si>
  <si>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</si>
  <si>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</si>
  <si>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</si>
  <si>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</si>
  <si>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</si>
  <si>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</si>
  <si>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</si>
  <si>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</si>
  <si>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</si>
  <si>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</si>
  <si>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</si>
  <si>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</si>
  <si>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</si>
  <si>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</si>
  <si>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</si>
  <si>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</si>
  <si>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</si>
  <si>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</si>
  <si>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</si>
  <si>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</si>
  <si>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</si>
  <si>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</si>
  <si>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</si>
  <si>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</si>
  <si>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</si>
  <si>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</si>
  <si>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</si>
  <si>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</si>
  <si>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</si>
  <si>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</si>
  <si>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</si>
  <si>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</si>
  <si>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</si>
  <si>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</si>
  <si>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</si>
  <si>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</si>
  <si>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</si>
  <si>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</si>
  <si>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</si>
  <si>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</si>
  <si>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</si>
  <si>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</si>
  <si>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</si>
  <si>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</si>
  <si>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</si>
  <si>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</si>
  <si>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</si>
  <si>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</si>
  <si>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</si>
  <si>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</si>
  <si>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</si>
  <si>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</si>
  <si>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</si>
  <si>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</si>
  <si>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</si>
  <si>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</si>
  <si>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</si>
  <si>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</si>
  <si>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</si>
  <si>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</si>
  <si>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</si>
  <si>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</si>
  <si>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</si>
  <si>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</si>
  <si>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</si>
  <si>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</si>
  <si>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</si>
  <si>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</si>
  <si>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</si>
  <si>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</si>
  <si>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</si>
  <si>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</si>
  <si>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</si>
  <si>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</si>
  <si>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</si>
  <si>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</si>
  <si>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</si>
  <si>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</si>
  <si>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</si>
  <si>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</si>
  <si>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</si>
  <si>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</si>
  <si>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</si>
  <si>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</si>
  <si>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</si>
  <si>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</si>
  <si>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</si>
  <si>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</si>
  <si>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</si>
  <si>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</si>
  <si>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</si>
  <si>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</si>
  <si>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</si>
  <si>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</si>
  <si>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</si>
  <si>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</si>
  <si>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</si>
  <si>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</si>
  <si>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</si>
  <si>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</si>
  <si>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</si>
  <si>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</si>
  <si>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</si>
  <si>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</si>
  <si>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</si>
  <si>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</si>
  <si>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</si>
  <si>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</si>
  <si>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</si>
  <si>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</si>
  <si>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</si>
  <si>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</si>
  <si>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</si>
  <si>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</si>
  <si>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</si>
  <si>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</si>
  <si>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</si>
  <si>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</si>
  <si>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</si>
  <si>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</si>
  <si>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</si>
  <si>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</si>
  <si>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</si>
  <si>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</si>
  <si>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</si>
  <si>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</si>
  <si>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</si>
  <si>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</si>
  <si>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</si>
  <si>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</si>
  <si>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</si>
  <si>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</si>
  <si>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</si>
  <si>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</si>
  <si>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</si>
  <si>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</si>
  <si>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</si>
  <si>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</si>
  <si>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</si>
  <si>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</si>
  <si>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</si>
  <si>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</si>
  <si>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</si>
  <si>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</si>
  <si>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</si>
  <si>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</si>
  <si>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</si>
  <si>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</si>
  <si>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</si>
  <si>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</si>
  <si>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</si>
  <si>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</si>
  <si>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</si>
  <si>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</si>
  <si>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</si>
  <si>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</si>
  <si>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</si>
  <si>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</si>
  <si>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</si>
  <si>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</si>
  <si>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</si>
  <si>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</si>
  <si>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</si>
  <si>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</si>
  <si>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</si>
  <si>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</si>
  <si>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</si>
  <si>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</si>
  <si>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</si>
  <si>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</si>
  <si>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</si>
  <si>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</si>
  <si>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</si>
  <si>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</si>
  <si>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</si>
  <si>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</si>
  <si>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</si>
  <si>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</si>
  <si>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</si>
  <si>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</si>
  <si>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</si>
  <si>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</si>
  <si>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</si>
  <si>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</si>
  <si>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</si>
  <si>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</si>
  <si>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</si>
  <si>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</si>
  <si>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</si>
  <si>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</si>
  <si>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</si>
  <si>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</si>
  <si>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</si>
  <si>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</si>
  <si>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</si>
  <si>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</si>
  <si>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</si>
  <si>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</si>
  <si>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</si>
  <si>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</si>
  <si>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</si>
  <si>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</si>
  <si>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</si>
  <si>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</si>
  <si>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</si>
  <si>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</si>
  <si>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</si>
  <si>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</si>
  <si>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</si>
  <si>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</si>
  <si>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</si>
  <si>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</si>
  <si>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</si>
  <si>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</si>
  <si>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</si>
  <si>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</si>
  <si>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</si>
  <si>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</si>
  <si>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</si>
  <si>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</si>
  <si>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</si>
  <si>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</si>
  <si>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</si>
  <si>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</si>
  <si>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</si>
  <si>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</si>
  <si>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</si>
  <si>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</si>
  <si>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</si>
  <si>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</si>
  <si>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</si>
  <si>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</si>
  <si>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</si>
  <si>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</si>
  <si>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</si>
  <si>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</si>
  <si>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</si>
  <si>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</si>
  <si>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</si>
  <si>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</si>
  <si>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</si>
  <si>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</si>
  <si>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</si>
  <si>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</si>
  <si>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</si>
  <si>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</si>
  <si>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</si>
  <si>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</si>
  <si>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</si>
  <si>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</si>
  <si>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</si>
  <si>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</si>
  <si>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</si>
  <si>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</si>
  <si>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</si>
  <si>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</si>
  <si>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</si>
  <si>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</si>
  <si>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</si>
  <si>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</si>
  <si>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</si>
  <si>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</si>
  <si>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</si>
  <si>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</si>
  <si>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</si>
  <si>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</si>
  <si>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</si>
  <si>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</si>
  <si>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</si>
  <si>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</si>
  <si>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</si>
  <si>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</si>
  <si>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</si>
  <si>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</si>
  <si>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</si>
  <si>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</si>
  <si>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</si>
  <si>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</si>
  <si>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</si>
  <si>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</si>
  <si>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</si>
  <si>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</si>
  <si>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</si>
  <si>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</si>
  <si>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</si>
  <si>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</si>
  <si>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</si>
  <si>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</si>
  <si>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</si>
  <si>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</si>
  <si>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</si>
  <si>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</si>
  <si>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</si>
  <si>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</si>
  <si>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</si>
  <si>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</si>
  <si>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</si>
  <si>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</si>
  <si>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</si>
  <si>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</si>
  <si>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</si>
  <si>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</si>
  <si>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</si>
  <si>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</si>
  <si>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</si>
  <si>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</si>
  <si>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</si>
  <si>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</si>
  <si>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</si>
  <si>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</si>
  <si>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</si>
  <si>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</si>
  <si>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</si>
  <si>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</si>
  <si>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</si>
  <si>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</si>
  <si>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</si>
  <si>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</si>
  <si>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</si>
  <si>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</si>
  <si>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</si>
  <si>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</si>
  <si>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</si>
  <si>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</si>
  <si>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</si>
  <si>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</si>
  <si>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</si>
  <si>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</si>
  <si>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</si>
  <si>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</si>
  <si>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</si>
  <si>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</si>
  <si>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</si>
  <si>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</si>
  <si>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</si>
  <si>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</si>
  <si>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</si>
  <si>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</si>
  <si>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</si>
  <si>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</si>
  <si>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</si>
  <si>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</si>
  <si>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</si>
  <si>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</si>
  <si>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</si>
  <si>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</si>
  <si>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</si>
  <si>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</si>
  <si>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</si>
  <si>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</si>
  <si>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</si>
  <si>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</si>
  <si>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</si>
  <si>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</si>
  <si>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</si>
  <si>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</si>
  <si>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</si>
  <si>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</si>
  <si>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</si>
  <si>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</si>
  <si>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</si>
  <si>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</si>
  <si>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</si>
  <si>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</si>
  <si>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</si>
  <si>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</si>
  <si>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</si>
  <si>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</si>
  <si>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</si>
  <si>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</si>
  <si>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</si>
  <si>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</si>
  <si>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</si>
  <si>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</si>
  <si>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</si>
  <si>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</si>
  <si>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</si>
  <si>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</si>
  <si>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</si>
  <si>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</si>
  <si>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</si>
  <si>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</si>
  <si>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</si>
  <si>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</si>
  <si>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</si>
  <si>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</si>
  <si>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</si>
  <si>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</si>
  <si>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</si>
  <si>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</si>
  <si>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</si>
  <si>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</si>
  <si>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</si>
  <si>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</si>
  <si>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</si>
  <si>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</si>
  <si>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</si>
  <si>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</si>
  <si>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</si>
  <si>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</si>
  <si>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</si>
  <si>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</si>
  <si>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</si>
  <si>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</si>
  <si>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</si>
  <si>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</si>
  <si>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</si>
  <si>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</si>
  <si>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</si>
  <si>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</si>
  <si>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</si>
  <si>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</si>
  <si>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</si>
  <si>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</si>
  <si>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</si>
  <si>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</si>
  <si>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</si>
  <si>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</si>
  <si>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</si>
  <si>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</si>
  <si>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</si>
  <si>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</si>
  <si>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</si>
  <si>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</si>
  <si>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</si>
  <si>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</si>
  <si>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</si>
  <si>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</si>
  <si>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</si>
  <si>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</si>
  <si>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</si>
  <si>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</si>
  <si>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</si>
  <si>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</si>
  <si>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</si>
  <si>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</si>
  <si>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</si>
  <si>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</si>
  <si>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</si>
  <si>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</si>
  <si>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</si>
  <si>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</si>
  <si>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</si>
  <si>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</si>
  <si>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</si>
  <si>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</si>
  <si>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</si>
  <si>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</si>
  <si>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</si>
  <si>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</si>
  <si>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</si>
  <si>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</si>
  <si>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</si>
  <si>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</si>
  <si>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</si>
  <si>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</si>
  <si>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</si>
  <si>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</si>
  <si>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</si>
  <si>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</si>
  <si>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</si>
  <si>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</si>
  <si>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</si>
  <si>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</si>
  <si>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</si>
  <si>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</si>
  <si>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</si>
  <si>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</si>
  <si>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</si>
  <si>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</si>
  <si>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</si>
  <si>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</si>
  <si>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</si>
  <si>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</si>
  <si>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</si>
  <si>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</si>
  <si>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</si>
  <si>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</si>
  <si>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</si>
  <si>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</si>
  <si>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</si>
  <si>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</si>
  <si>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</si>
  <si>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</si>
  <si>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</si>
  <si>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</si>
  <si>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</si>
  <si>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</si>
  <si>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</si>
  <si>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</si>
  <si>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</si>
  <si>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</si>
  <si>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</si>
  <si>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</si>
  <si>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</si>
  <si>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</si>
  <si>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</si>
  <si>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</si>
  <si>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</si>
  <si>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</si>
  <si>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</si>
  <si>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</si>
  <si>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</si>
  <si>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</si>
  <si>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</si>
  <si>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</si>
  <si>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</si>
  <si>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</si>
  <si>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</si>
  <si>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</si>
  <si>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</si>
  <si>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</si>
  <si>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</si>
  <si>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</si>
  <si>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</si>
  <si>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</si>
  <si>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</si>
  <si>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</si>
  <si>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</si>
  <si>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</si>
  <si>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</si>
  <si>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</si>
  <si>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</si>
  <si>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</si>
  <si>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</si>
  <si>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</si>
  <si>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</si>
  <si>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</si>
  <si>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</si>
  <si>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</si>
  <si>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</si>
  <si>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</si>
  <si>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</si>
  <si>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</si>
  <si>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</si>
  <si>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</si>
  <si>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</si>
  <si>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</si>
  <si>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</si>
  <si>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</si>
  <si>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</si>
  <si>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</si>
  <si>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</si>
  <si>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</si>
  <si>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</si>
  <si>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</si>
  <si>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</si>
  <si>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</si>
  <si>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</si>
  <si>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</si>
  <si>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</si>
  <si>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</si>
  <si>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</si>
  <si>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</si>
  <si>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</si>
  <si>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</si>
  <si>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</si>
  <si>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</si>
  <si>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</si>
  <si>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</si>
  <si>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</si>
  <si>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</si>
  <si>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</si>
  <si>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</si>
  <si>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</si>
  <si>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</si>
  <si>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</si>
  <si>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</si>
  <si>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</si>
  <si>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</si>
  <si>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</si>
  <si>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</si>
  <si>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</si>
  <si>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</si>
  <si>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</si>
  <si>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</si>
  <si>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</si>
  <si>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</si>
  <si>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</si>
  <si>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</si>
  <si>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</si>
  <si>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</si>
  <si>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</si>
  <si>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</si>
  <si>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</si>
  <si>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</si>
  <si>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</si>
  <si>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</si>
  <si>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</si>
  <si>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</si>
  <si>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</si>
  <si>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</si>
  <si>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</si>
  <si>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</si>
  <si>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</si>
  <si>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</si>
  <si>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</si>
  <si>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</si>
  <si>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</si>
  <si>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</si>
  <si>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</si>
  <si>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</si>
  <si>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</si>
  <si>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</si>
  <si>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</si>
  <si>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</si>
  <si>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</si>
  <si>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</si>
  <si>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</si>
  <si>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</si>
  <si>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</si>
  <si>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</si>
  <si>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</si>
  <si>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</si>
  <si>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</si>
  <si>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</si>
  <si>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</si>
  <si>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</si>
  <si>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</si>
  <si>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</si>
  <si>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</si>
  <si>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</si>
  <si>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</si>
  <si>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</si>
  <si>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</si>
  <si>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</si>
  <si>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</si>
  <si>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</si>
  <si>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</si>
  <si>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</si>
  <si>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</si>
  <si>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</si>
  <si>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</si>
  <si>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</si>
  <si>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</si>
  <si>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</si>
  <si>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</si>
  <si>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</si>
  <si>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</si>
  <si>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</si>
  <si>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</si>
  <si>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</si>
  <si>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</si>
  <si>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</si>
  <si>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</si>
  <si>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</si>
  <si>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</si>
  <si>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</si>
  <si>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</si>
  <si>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</si>
  <si>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</si>
  <si>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</si>
  <si>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</si>
  <si>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</si>
  <si>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</si>
  <si>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</si>
  <si>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</si>
  <si>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</si>
  <si>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</si>
  <si>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</si>
  <si>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</si>
  <si>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</si>
  <si>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</si>
  <si>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</si>
  <si>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</si>
  <si>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</si>
  <si>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</si>
  <si>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</si>
  <si>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</si>
  <si>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</si>
  <si>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</si>
  <si>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</si>
  <si>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</si>
  <si>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</si>
  <si>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</si>
  <si>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</si>
  <si>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</si>
  <si>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</si>
  <si>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</si>
  <si>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</si>
  <si>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</si>
  <si>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</si>
  <si>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</si>
  <si>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</si>
  <si>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</si>
  <si>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</si>
  <si>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</si>
  <si>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</si>
  <si>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</si>
  <si>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</si>
  <si>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</si>
  <si>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</si>
  <si>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</si>
  <si>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</si>
  <si>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</si>
  <si>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</si>
  <si>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</si>
  <si>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</si>
  <si>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</si>
  <si>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</si>
  <si>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</si>
  <si>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</si>
  <si>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</si>
  <si>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</si>
  <si>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</si>
  <si>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</si>
  <si>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</si>
  <si>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</si>
  <si>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</si>
  <si>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</si>
  <si>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</si>
  <si>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</si>
  <si>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</si>
  <si>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</si>
  <si>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</si>
  <si>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</si>
  <si>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</si>
  <si>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</si>
  <si>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</si>
  <si>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</si>
  <si>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</si>
  <si>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</si>
  <si>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</si>
  <si>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</si>
  <si>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</si>
  <si>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</si>
  <si>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</si>
  <si>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</si>
  <si>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</si>
  <si>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</si>
  <si>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</si>
  <si>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</si>
  <si>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</si>
  <si>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</si>
  <si>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</si>
  <si>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</si>
  <si>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</si>
  <si>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</si>
  <si>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</si>
  <si>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</si>
  <si>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</si>
  <si>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</si>
  <si>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</si>
  <si>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</si>
  <si>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</si>
  <si>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</si>
  <si>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</si>
  <si>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</si>
  <si>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</si>
  <si>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</si>
  <si>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</si>
  <si>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</si>
  <si>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</si>
  <si>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</si>
  <si>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</si>
  <si>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</si>
  <si>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</si>
  <si>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</si>
  <si>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</si>
  <si>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</si>
  <si>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</si>
  <si>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</si>
  <si>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</si>
  <si>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</si>
  <si>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</si>
  <si>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</si>
  <si>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</si>
  <si>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</si>
  <si>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</si>
  <si>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</si>
  <si>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</si>
  <si>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</si>
  <si>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</si>
  <si>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</si>
  <si>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</si>
  <si>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</si>
  <si>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</si>
  <si>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</si>
  <si>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</si>
  <si>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</si>
  <si>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</si>
  <si>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</si>
  <si>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</si>
  <si>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</si>
  <si>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</si>
  <si>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</si>
  <si>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</si>
  <si>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</si>
  <si>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</si>
  <si>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</si>
  <si>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</si>
  <si>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</si>
  <si>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</si>
  <si>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</si>
  <si>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</si>
  <si>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</si>
  <si>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</si>
  <si>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</si>
  <si>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</si>
  <si>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</si>
  <si>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</si>
  <si>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</si>
  <si>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</si>
  <si>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</si>
  <si>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</si>
  <si>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</si>
  <si>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</si>
  <si>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</si>
  <si>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</si>
  <si>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</si>
  <si>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</si>
  <si>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</si>
  <si>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</si>
  <si>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</si>
  <si>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</si>
  <si>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</si>
  <si>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</si>
  <si>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</si>
  <si>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</si>
  <si>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</si>
  <si>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</si>
  <si>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</si>
  <si>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</si>
  <si>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</si>
  <si>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</si>
  <si>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</si>
  <si>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</si>
  <si>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</si>
  <si>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</si>
  <si>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</si>
  <si>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</si>
  <si>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</si>
  <si>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</si>
  <si>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</si>
  <si>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</si>
  <si>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</si>
  <si>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</si>
  <si>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</si>
  <si>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</si>
  <si>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</si>
  <si>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</si>
  <si>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</si>
  <si>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</si>
  <si>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</si>
  <si>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</si>
  <si>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</si>
  <si>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</si>
  <si>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</si>
  <si>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</si>
  <si>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</si>
  <si>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</si>
  <si>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</si>
  <si>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</si>
  <si>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</si>
  <si>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</si>
  <si>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</si>
  <si>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</si>
  <si>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</si>
  <si>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</si>
  <si>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</si>
  <si>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</si>
  <si>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</si>
  <si>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</si>
  <si>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</si>
  <si>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</si>
  <si>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</si>
  <si>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</si>
  <si>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</si>
  <si>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</si>
  <si>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</si>
  <si>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</si>
  <si>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</si>
  <si>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</si>
  <si>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</si>
  <si>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</si>
  <si>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</si>
  <si>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</si>
  <si>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</si>
  <si>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</si>
  <si>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</si>
  <si>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</si>
  <si>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</si>
  <si>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</si>
  <si>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</si>
  <si>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</si>
  <si>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</si>
  <si>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</si>
  <si>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</si>
  <si>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</si>
  <si>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</si>
  <si>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</si>
  <si>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</si>
  <si>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</si>
  <si>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</si>
  <si>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</si>
  <si>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</si>
  <si>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</si>
  <si>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</si>
  <si>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</si>
  <si>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</si>
  <si>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</si>
  <si>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</si>
  <si>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</si>
  <si>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</si>
  <si>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</si>
  <si>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</si>
  <si>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</si>
  <si>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</si>
  <si>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</si>
  <si>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</si>
  <si>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</si>
  <si>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</si>
  <si>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</si>
  <si>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</si>
  <si>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</si>
  <si>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</si>
  <si>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</si>
  <si>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</si>
  <si>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</si>
  <si>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</si>
  <si>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</si>
  <si>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</si>
  <si>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</si>
  <si>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</si>
  <si>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</si>
  <si>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</si>
  <si>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</si>
  <si>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</si>
  <si>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</si>
  <si>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</si>
  <si>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</si>
  <si>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</si>
  <si>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</si>
  <si>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</si>
  <si>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</si>
  <si>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</si>
  <si>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</si>
  <si>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</si>
  <si>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</si>
  <si>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</si>
  <si>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</si>
  <si>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</si>
  <si>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</si>
  <si>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</si>
  <si>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</si>
  <si>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</si>
  <si>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</si>
  <si>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</si>
  <si>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</si>
  <si>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</si>
  <si>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</si>
  <si>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</si>
  <si>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</si>
  <si>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</si>
  <si>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</si>
  <si>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</si>
  <si>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</si>
  <si>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</si>
  <si>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</si>
  <si>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</si>
  <si>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</si>
  <si>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</si>
  <si>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</si>
  <si>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</si>
  <si>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</si>
  <si>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</si>
  <si>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</si>
  <si>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</si>
  <si>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</si>
  <si>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</si>
  <si>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</si>
  <si>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</si>
  <si>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</si>
  <si>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</si>
  <si>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</si>
  <si>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</si>
  <si>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</si>
  <si>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</si>
  <si>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</si>
  <si>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</si>
  <si>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</si>
  <si>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</si>
  <si>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</si>
  <si>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</si>
  <si>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</si>
  <si>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</si>
  <si>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</si>
  <si>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</si>
  <si>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</si>
  <si>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</si>
  <si>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</si>
  <si>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</si>
  <si>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</si>
  <si>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</si>
  <si>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</si>
  <si>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</si>
  <si>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</si>
  <si>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</si>
  <si>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</si>
  <si>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</si>
  <si>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</si>
  <si>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</si>
  <si>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</si>
  <si>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</si>
  <si>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</si>
  <si>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</si>
  <si>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</si>
  <si>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</si>
  <si>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</si>
  <si>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</si>
  <si>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</si>
  <si>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</si>
  <si>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</si>
  <si>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</si>
  <si>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</si>
  <si>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</si>
  <si>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</si>
  <si>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</si>
  <si>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</si>
  <si>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</si>
  <si>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</si>
  <si>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</si>
  <si>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</si>
  <si>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</si>
  <si>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</si>
  <si>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</si>
  <si>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</si>
  <si>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</si>
  <si>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</si>
  <si>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</si>
  <si>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</si>
  <si>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</si>
  <si>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</si>
  <si>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</si>
  <si>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</si>
  <si>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</si>
  <si>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</si>
  <si>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</si>
  <si>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</si>
  <si>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</si>
  <si>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</si>
  <si>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</si>
  <si>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</si>
  <si>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</si>
  <si>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</si>
  <si>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</si>
  <si>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</si>
  <si>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</si>
  <si>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</si>
  <si>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</si>
  <si>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</si>
  <si>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</si>
  <si>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</si>
  <si>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</si>
  <si>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</si>
  <si>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</si>
  <si>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</si>
  <si>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</si>
  <si>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</si>
  <si>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</si>
  <si>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</si>
  <si>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</si>
  <si>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</si>
  <si>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</si>
  <si>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</si>
  <si>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</si>
  <si>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</si>
  <si>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</si>
  <si>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</si>
  <si>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</si>
  <si>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</si>
  <si>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</si>
  <si>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</si>
  <si>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</si>
  <si>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</si>
  <si>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</si>
  <si>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</si>
  <si>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</si>
  <si>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</si>
  <si>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</si>
  <si>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</si>
  <si>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</si>
  <si>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</si>
  <si>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</si>
  <si>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</si>
  <si>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</si>
  <si>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</si>
  <si>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</si>
  <si>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</si>
  <si>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</si>
  <si>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</si>
  <si>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</si>
  <si>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</si>
  <si>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</si>
  <si>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</si>
  <si>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</si>
  <si>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</si>
  <si>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</si>
  <si>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</si>
  <si>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</si>
  <si>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</si>
  <si>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</si>
  <si>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</si>
  <si>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</si>
  <si>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</si>
  <si>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</si>
  <si>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</si>
  <si>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</si>
  <si>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</si>
  <si>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</si>
  <si>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</si>
  <si>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</si>
  <si>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</si>
  <si>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</si>
  <si>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</si>
  <si>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</si>
  <si>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</si>
  <si>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</si>
  <si>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</si>
  <si>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</si>
  <si>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</si>
  <si>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</si>
  <si>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</si>
  <si>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</si>
  <si>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</si>
  <si>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</si>
  <si>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</si>
  <si>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</si>
  <si>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</si>
  <si>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</si>
  <si>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</si>
  <si>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</si>
  <si>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</si>
  <si>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</si>
  <si>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</si>
  <si>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</si>
  <si>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</si>
  <si>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</si>
  <si>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</si>
  <si>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</si>
  <si>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</si>
  <si>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</si>
  <si>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</si>
  <si>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</si>
  <si>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</si>
  <si>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</si>
  <si>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</si>
  <si>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</si>
  <si>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</si>
  <si>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</si>
  <si>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</si>
  <si>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</si>
  <si>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</si>
  <si>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</si>
  <si>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</si>
  <si>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</si>
  <si>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</si>
  <si>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</si>
  <si>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</si>
  <si>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</si>
  <si>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</si>
  <si>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</si>
  <si>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</si>
  <si>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</si>
  <si>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</si>
  <si>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</si>
  <si>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</si>
  <si>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</si>
  <si>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</si>
  <si>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</si>
  <si>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</si>
  <si>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</si>
  <si>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</si>
  <si>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</si>
  <si>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</si>
  <si>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</si>
  <si>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</si>
  <si>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</si>
  <si>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</si>
  <si>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</si>
  <si>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</si>
  <si>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</si>
  <si>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</si>
  <si>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</si>
  <si>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</si>
  <si>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</si>
  <si>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</si>
  <si>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</si>
  <si>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</si>
  <si>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</si>
  <si>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</si>
  <si>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</si>
  <si>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</si>
  <si>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</si>
  <si>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</si>
  <si>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</si>
  <si>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</si>
  <si>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</si>
  <si>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</si>
  <si>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</si>
  <si>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</si>
  <si>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</si>
  <si>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</si>
  <si>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</si>
  <si>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</si>
  <si>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</si>
  <si>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</si>
  <si>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</si>
  <si>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</si>
  <si>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</si>
  <si>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</si>
  <si>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</si>
  <si>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</si>
  <si>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</si>
  <si>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</si>
  <si>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</si>
  <si>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</si>
  <si>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</si>
  <si>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</si>
  <si>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</si>
  <si>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</si>
  <si>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</si>
  <si>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</si>
  <si>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</si>
  <si>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</si>
  <si>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</si>
  <si>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</si>
  <si>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</si>
  <si>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</si>
  <si>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</si>
  <si>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</si>
  <si>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</si>
  <si>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</si>
  <si>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</si>
  <si>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</si>
  <si>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</si>
  <si>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</si>
  <si>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</si>
  <si>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</si>
  <si>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</si>
  <si>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</si>
  <si>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</si>
  <si>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</si>
  <si>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</si>
  <si>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</si>
  <si>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</si>
  <si>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</si>
  <si>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</si>
  <si>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</si>
  <si>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</si>
  <si>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</si>
  <si>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</si>
  <si>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</si>
  <si>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</si>
  <si>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</si>
  <si>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</si>
  <si>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</si>
  <si>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</si>
  <si>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</si>
  <si>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</si>
  <si>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</si>
  <si>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</si>
  <si>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</si>
  <si>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</si>
  <si>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</si>
  <si>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</si>
  <si>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</si>
  <si>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</si>
  <si>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</si>
  <si>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</si>
  <si>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</si>
  <si>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</si>
  <si>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</si>
  <si>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</si>
  <si>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</si>
  <si>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</si>
  <si>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</si>
  <si>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</si>
  <si>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</si>
  <si>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</si>
  <si>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</si>
  <si>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</si>
  <si>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</si>
  <si>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</si>
  <si>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</si>
  <si>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</si>
  <si>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</si>
  <si>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</si>
  <si>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</si>
  <si>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</si>
  <si>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</si>
  <si>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</si>
  <si>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</si>
  <si>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</si>
  <si>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</si>
  <si>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</si>
  <si>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</si>
  <si>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</si>
  <si>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</si>
  <si>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</si>
  <si>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</si>
  <si>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</si>
  <si>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</si>
  <si>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</si>
  <si>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</si>
  <si>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</si>
  <si>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</si>
  <si>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</si>
  <si>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</si>
  <si>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</si>
  <si>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</si>
  <si>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</si>
  <si>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</si>
  <si>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</si>
  <si>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</si>
  <si>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</si>
  <si>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</si>
  <si>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</si>
  <si>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</si>
  <si>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</si>
  <si>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</si>
  <si>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</si>
  <si>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</si>
  <si>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</si>
  <si>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</si>
  <si>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</si>
  <si>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</si>
  <si>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</si>
  <si>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</si>
  <si>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</si>
  <si>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</si>
  <si>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</si>
  <si>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</si>
  <si>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</si>
  <si>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</si>
  <si>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</si>
  <si>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</si>
  <si>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</si>
  <si>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</si>
  <si>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</si>
  <si>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</si>
  <si>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</si>
  <si>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</si>
  <si>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</si>
  <si>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</si>
  <si>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</si>
  <si>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</si>
  <si>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</si>
  <si>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</si>
  <si>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</si>
  <si>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</si>
  <si>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</si>
  <si>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</si>
  <si>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</si>
  <si>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</si>
  <si>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</si>
  <si>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</si>
  <si>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</si>
  <si>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</si>
  <si>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</si>
  <si>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</si>
  <si>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</si>
  <si>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</si>
  <si>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</si>
  <si>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</si>
  <si>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</si>
  <si>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</si>
  <si>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</si>
  <si>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</si>
  <si>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</si>
  <si>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</si>
  <si>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</si>
  <si>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</si>
  <si>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</si>
  <si>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</si>
  <si>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</si>
  <si>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</si>
  <si>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</si>
  <si>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</si>
  <si>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</si>
  <si>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</si>
  <si>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</si>
  <si>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</si>
  <si>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</si>
  <si>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</si>
  <si>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</si>
  <si>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</si>
  <si>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</si>
  <si>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</si>
  <si>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</si>
  <si>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</si>
  <si>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</si>
  <si>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</si>
  <si>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</si>
  <si>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</si>
  <si>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</si>
  <si>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</si>
  <si>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</si>
  <si>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</si>
  <si>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</si>
  <si>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</si>
  <si>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</si>
  <si>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</si>
  <si>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</si>
  <si>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</si>
  <si>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</si>
  <si>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</si>
  <si>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</si>
  <si>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</si>
  <si>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</si>
  <si>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</si>
  <si>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</si>
  <si>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</si>
  <si>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</si>
  <si>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</si>
  <si>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</si>
  <si>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</si>
  <si>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</si>
  <si>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</si>
  <si>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</si>
  <si>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</si>
  <si>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</si>
  <si>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</si>
  <si>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</si>
  <si>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</si>
  <si>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</si>
  <si>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</si>
  <si>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</si>
  <si>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</si>
  <si>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</si>
  <si>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</si>
  <si>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</si>
  <si>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</si>
  <si>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</si>
  <si>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</si>
  <si>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</si>
  <si>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</si>
  <si>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</si>
  <si>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</si>
  <si>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</si>
  <si>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</si>
  <si>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</si>
  <si>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</si>
  <si>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</si>
  <si>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</si>
  <si>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</si>
  <si>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</si>
  <si>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</si>
  <si>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</si>
  <si>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</si>
  <si>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</si>
  <si>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</si>
  <si>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</si>
  <si>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</si>
  <si>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</si>
  <si>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</si>
  <si>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</si>
  <si>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</si>
  <si>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</si>
  <si>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</si>
  <si>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</si>
  <si>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</si>
  <si>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</si>
  <si>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</si>
  <si>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</si>
  <si>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</si>
  <si>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</si>
  <si>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</si>
  <si>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</si>
  <si>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</si>
  <si>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</si>
  <si>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</si>
  <si>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</si>
  <si>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</si>
  <si>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</si>
  <si>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</si>
  <si>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</si>
  <si>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</si>
  <si>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</si>
  <si>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</si>
  <si>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</si>
  <si>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</si>
  <si>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</si>
  <si>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</si>
  <si>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</si>
  <si>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</si>
  <si>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</si>
  <si>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</si>
  <si>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</si>
  <si>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</si>
  <si>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</si>
  <si>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</si>
  <si>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</si>
  <si>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</si>
  <si>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</si>
  <si>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</si>
  <si>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</si>
  <si>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</si>
  <si>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</si>
  <si>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</si>
  <si>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</si>
  <si>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</si>
  <si>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</si>
  <si>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</si>
  <si>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</si>
  <si>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</si>
  <si>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</si>
  <si>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</si>
  <si>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</si>
  <si>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</si>
  <si>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</si>
  <si>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</si>
  <si>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</si>
  <si>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</si>
  <si>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</si>
  <si>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</si>
  <si>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</si>
  <si>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</si>
  <si>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</si>
  <si>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</si>
  <si>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</si>
  <si>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</si>
  <si>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</si>
  <si>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</si>
  <si>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</si>
  <si>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</si>
  <si>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</si>
  <si>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</si>
  <si>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</si>
  <si>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</si>
  <si>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</si>
  <si>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</si>
  <si>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</si>
  <si>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</si>
  <si>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</si>
  <si>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</si>
  <si>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</si>
  <si>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</si>
  <si>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</si>
  <si>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</si>
  <si>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</si>
  <si>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</si>
  <si>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</si>
  <si>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</si>
  <si>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</si>
  <si>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</si>
  <si>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</si>
  <si>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</si>
  <si>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</si>
  <si>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</si>
  <si>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</si>
  <si>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</si>
  <si>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</si>
  <si>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</si>
  <si>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</si>
  <si>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</si>
  <si>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</si>
  <si>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</si>
  <si>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</si>
  <si>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</si>
  <si>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</si>
  <si>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</si>
  <si>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</si>
  <si>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</si>
  <si>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</si>
  <si>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</si>
  <si>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</si>
  <si>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</si>
  <si>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</si>
  <si>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</si>
  <si>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</si>
  <si>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</si>
  <si>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</si>
  <si>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</si>
  <si>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</si>
  <si>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</si>
  <si>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</si>
  <si>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</si>
  <si>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</si>
  <si>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</si>
  <si>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</si>
  <si>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</si>
  <si>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</si>
  <si>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</si>
  <si>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</si>
  <si>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</si>
  <si>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</si>
  <si>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</si>
  <si>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</si>
  <si>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</si>
  <si>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</si>
  <si>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</si>
  <si>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</si>
  <si>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</si>
  <si>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</si>
  <si>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</si>
  <si>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</si>
  <si>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</si>
  <si>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</si>
  <si>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</si>
  <si>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</si>
  <si>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</si>
  <si>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</si>
  <si>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</si>
  <si>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</si>
  <si>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</si>
  <si>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</si>
  <si>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</si>
  <si>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</si>
  <si>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</si>
  <si>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</si>
  <si>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</si>
  <si>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</si>
  <si>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</si>
  <si>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</si>
  <si>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</si>
  <si>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</si>
  <si>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</si>
  <si>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</si>
  <si>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</si>
  <si>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</si>
  <si>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</si>
  <si>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</si>
  <si>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</si>
  <si>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</si>
  <si>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</si>
  <si>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</si>
  <si>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</si>
  <si>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</si>
  <si>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</si>
  <si>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</si>
  <si>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</si>
  <si>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</si>
  <si>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</si>
  <si>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</si>
  <si>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</si>
  <si>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</si>
  <si>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</si>
  <si>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</si>
  <si>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</si>
  <si>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</si>
  <si>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</si>
  <si>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</si>
  <si>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</si>
  <si>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</si>
  <si>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</si>
  <si>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</si>
  <si>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</si>
  <si>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</si>
  <si>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</si>
  <si>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</si>
  <si>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</si>
  <si>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</si>
  <si>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</si>
  <si>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</si>
  <si>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</si>
  <si>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</si>
  <si>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</si>
  <si>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</si>
  <si>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</si>
  <si>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</si>
  <si>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</si>
  <si>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</si>
  <si>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</si>
  <si>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</si>
  <si>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</si>
  <si>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</si>
  <si>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</si>
  <si>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</si>
  <si>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</si>
  <si>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</si>
  <si>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</si>
  <si>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</si>
  <si>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</si>
  <si>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</si>
  <si>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</si>
  <si>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</si>
  <si>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</si>
  <si>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</si>
  <si>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</si>
  <si>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</si>
  <si>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</si>
  <si>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</si>
  <si>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</si>
  <si>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</si>
  <si>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</si>
  <si>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</si>
  <si>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</si>
  <si>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</si>
  <si>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</si>
  <si>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</si>
  <si>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</si>
  <si>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</si>
  <si>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</si>
  <si>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</si>
  <si>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</si>
  <si>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</si>
  <si>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</si>
  <si>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</si>
  <si>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</si>
  <si>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</si>
  <si>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</si>
  <si>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</si>
  <si>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</si>
  <si>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</si>
  <si>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</si>
  <si>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</si>
  <si>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</si>
  <si>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</si>
  <si>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</si>
  <si>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</si>
  <si>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</si>
  <si>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</si>
  <si>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</si>
  <si>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</si>
  <si>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</si>
  <si>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</si>
  <si>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</si>
  <si>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</si>
  <si>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</si>
  <si>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</si>
  <si>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</si>
  <si>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</si>
  <si>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</si>
  <si>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</si>
  <si>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</si>
  <si>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</si>
  <si>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</si>
  <si>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</si>
  <si>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</si>
  <si>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</si>
  <si>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</si>
  <si>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</si>
  <si>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</si>
  <si>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</si>
  <si>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</si>
  <si>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</si>
  <si>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</si>
  <si>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</si>
  <si>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</si>
  <si>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</si>
  <si>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</si>
  <si>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</si>
  <si>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</si>
  <si>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</si>
  <si>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</si>
  <si>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</si>
  <si>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</si>
  <si>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</si>
  <si>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</si>
  <si>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</si>
  <si>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</si>
  <si>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</si>
  <si>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</si>
  <si>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</si>
  <si>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</si>
  <si>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</si>
  <si>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</si>
  <si>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</si>
  <si>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</si>
  <si>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</si>
  <si>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</si>
  <si>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</si>
  <si>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</si>
  <si>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</si>
  <si>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</si>
  <si>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</si>
  <si>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</si>
  <si>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</si>
  <si>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</si>
  <si>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</si>
  <si>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</si>
  <si>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</si>
  <si>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</si>
  <si>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</si>
  <si>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</si>
  <si>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</si>
  <si>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</si>
  <si>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</si>
  <si>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</si>
  <si>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</si>
  <si>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</si>
  <si>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</si>
  <si>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</si>
  <si>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</si>
  <si>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</si>
  <si>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</si>
  <si>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</si>
  <si>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</si>
  <si>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</si>
  <si>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</si>
  <si>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</si>
  <si>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</si>
  <si>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</si>
  <si>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</si>
  <si>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</si>
  <si>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</si>
  <si>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</si>
  <si>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</si>
  <si>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</si>
  <si>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</si>
  <si>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</si>
  <si>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</si>
  <si>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</si>
  <si>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</si>
  <si>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</si>
  <si>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</si>
  <si>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</si>
  <si>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</si>
  <si>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</si>
  <si>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</si>
  <si>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</si>
  <si>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</si>
  <si>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</si>
  <si>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</si>
  <si>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</si>
  <si>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</si>
  <si>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</si>
  <si>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</si>
  <si>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</si>
  <si>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</si>
  <si>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</si>
  <si>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</si>
  <si>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</si>
  <si>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</si>
  <si>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</si>
  <si>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</si>
  <si>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</si>
  <si>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</si>
  <si>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</si>
  <si>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</si>
  <si>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</si>
  <si>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</si>
  <si>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</si>
  <si>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</si>
  <si>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</si>
  <si>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</si>
  <si>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</si>
  <si>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</si>
  <si>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</si>
  <si>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</si>
  <si>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</si>
  <si>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</si>
  <si>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</si>
  <si>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</si>
  <si>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</si>
  <si>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</si>
  <si>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</si>
  <si>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</si>
  <si>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</si>
  <si>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</si>
  <si>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</si>
  <si>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</si>
  <si>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</si>
  <si>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</si>
  <si>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</si>
  <si>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</si>
  <si>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</si>
  <si>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</si>
  <si>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</si>
  <si>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</si>
  <si>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</si>
  <si>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</si>
  <si>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</si>
  <si>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</si>
  <si>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</si>
  <si>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</si>
  <si>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</si>
  <si>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</si>
  <si>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</si>
  <si>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</si>
  <si>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</si>
  <si>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</si>
  <si>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</si>
  <si>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</si>
  <si>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</si>
  <si>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</si>
  <si>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</si>
  <si>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</si>
  <si>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</si>
  <si>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</si>
  <si>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</si>
  <si>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</si>
  <si>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</si>
  <si>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</si>
  <si>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</si>
  <si>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</si>
  <si>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</si>
  <si>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</si>
  <si>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</si>
  <si>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</si>
  <si>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</si>
  <si>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</si>
  <si>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</si>
  <si>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</si>
  <si>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</si>
  <si>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</si>
  <si>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</si>
  <si>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</si>
  <si>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</si>
  <si>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</si>
  <si>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</si>
  <si>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</si>
  <si>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</si>
  <si>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</si>
  <si>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</si>
  <si>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</si>
  <si>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</si>
  <si>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</si>
  <si>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</si>
  <si>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</si>
  <si>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</si>
  <si>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</si>
  <si>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</si>
  <si>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</si>
  <si>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</si>
  <si>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</si>
  <si>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</si>
  <si>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</si>
  <si>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</si>
  <si>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</si>
  <si>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</si>
  <si>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</si>
  <si>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</si>
  <si>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</si>
  <si>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</si>
  <si>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</si>
  <si>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</si>
  <si>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</si>
  <si>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</si>
  <si>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</si>
  <si>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</si>
  <si>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</si>
  <si>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</si>
  <si>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</si>
  <si>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</si>
  <si>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</si>
  <si>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</si>
  <si>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</si>
  <si>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</si>
  <si>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</si>
  <si>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</si>
  <si>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</si>
  <si>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</si>
  <si>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</si>
  <si>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</si>
  <si>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</si>
  <si>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</si>
  <si>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</si>
  <si>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</si>
  <si>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</si>
  <si>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</si>
  <si>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</si>
  <si>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</si>
  <si>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</si>
  <si>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</si>
  <si>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</si>
  <si>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</si>
  <si>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</si>
  <si>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</si>
  <si>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</si>
  <si>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</si>
  <si>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</si>
  <si>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</si>
  <si>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</si>
  <si>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</si>
  <si>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</si>
  <si>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</si>
  <si>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</si>
  <si>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</si>
  <si>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</si>
  <si>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</si>
  <si>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</si>
  <si>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</si>
  <si>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</si>
  <si>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</si>
  <si>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</si>
  <si>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</si>
  <si>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</si>
  <si>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</si>
  <si>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</si>
  <si>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</si>
  <si>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</si>
  <si>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</si>
  <si>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</si>
  <si>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</si>
  <si>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</si>
  <si>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</si>
  <si>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</si>
  <si>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</si>
  <si>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</si>
  <si>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</si>
  <si>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</si>
  <si>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</si>
  <si>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</si>
  <si>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</si>
  <si>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</si>
  <si>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</si>
  <si>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</si>
  <si>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</si>
  <si>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</si>
  <si>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</si>
  <si>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</si>
  <si>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</si>
  <si>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</si>
  <si>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</si>
  <si>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</si>
  <si>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</si>
  <si>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</si>
  <si>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</si>
  <si>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</si>
  <si>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</si>
  <si>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</si>
  <si>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</si>
  <si>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</si>
  <si>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</si>
  <si>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</si>
  <si>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</si>
  <si>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</si>
  <si>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</si>
  <si>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</si>
  <si>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</si>
  <si>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</si>
  <si>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</si>
  <si>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</si>
  <si>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</si>
  <si>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</si>
  <si>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</si>
  <si>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</si>
  <si>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</si>
  <si>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</si>
  <si>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</si>
  <si>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</si>
  <si>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</si>
  <si>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</si>
  <si>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</si>
  <si>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</si>
  <si>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</si>
  <si>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</si>
  <si>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</si>
  <si>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</si>
  <si>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</si>
  <si>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</si>
  <si>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</si>
  <si>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</si>
  <si>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</si>
  <si>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</si>
  <si>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</si>
  <si>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</si>
  <si>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</si>
  <si>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</si>
  <si>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</si>
  <si>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</si>
  <si>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</si>
  <si>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</si>
  <si>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</si>
  <si>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</si>
  <si>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</si>
  <si>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</si>
  <si>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</si>
  <si>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</si>
  <si>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</si>
  <si>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</si>
  <si>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</si>
  <si>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</si>
  <si>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</si>
  <si>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</si>
  <si>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</si>
  <si>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</si>
  <si>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</si>
  <si>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</si>
  <si>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</si>
  <si>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</si>
  <si>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</si>
  <si>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</si>
  <si>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</si>
  <si>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</si>
  <si>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</si>
  <si>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</si>
  <si>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</si>
  <si>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</si>
  <si>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</si>
  <si>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</si>
  <si>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</si>
  <si>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</si>
  <si>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</si>
  <si>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</si>
  <si>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</si>
  <si>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</si>
  <si>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</si>
  <si>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</si>
  <si>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</si>
  <si>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</si>
  <si>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</si>
  <si>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</si>
  <si>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</si>
  <si>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</si>
  <si>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</si>
  <si>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</si>
  <si>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</si>
  <si>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</si>
  <si>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</si>
  <si>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</si>
  <si>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</si>
  <si>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</si>
  <si>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</si>
  <si>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</si>
  <si>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</si>
  <si>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</si>
  <si>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</si>
  <si>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</si>
  <si>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</si>
  <si>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</si>
  <si>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</si>
  <si>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</si>
  <si>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</si>
  <si>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</si>
  <si>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</si>
  <si>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</si>
  <si>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</si>
  <si>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</si>
  <si>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</si>
  <si>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</si>
  <si>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</si>
  <si>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</si>
  <si>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</si>
  <si>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</si>
  <si>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</si>
  <si>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</si>
  <si>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</si>
  <si>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</si>
  <si>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</si>
  <si>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</si>
  <si>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</si>
  <si>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</si>
  <si>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</si>
  <si>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</si>
  <si>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</si>
  <si>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</si>
  <si>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</si>
  <si>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</si>
  <si>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</si>
  <si>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</si>
  <si>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</si>
  <si>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</si>
  <si>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</si>
  <si>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</si>
  <si>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</si>
  <si>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</si>
  <si>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</si>
  <si>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</si>
  <si>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</si>
  <si>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</si>
  <si>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</si>
  <si>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</si>
  <si>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</si>
  <si>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</si>
  <si>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</si>
  <si>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</si>
  <si>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</si>
  <si>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</si>
  <si>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</si>
  <si>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</si>
  <si>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</si>
  <si>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</si>
  <si>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</si>
  <si>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</si>
  <si>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</si>
  <si>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</si>
  <si>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</si>
  <si>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</si>
  <si>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</si>
  <si>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</si>
  <si>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</si>
  <si>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</si>
  <si>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</si>
  <si>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</si>
  <si>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</si>
  <si>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</si>
  <si>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</si>
  <si>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</si>
  <si>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</si>
  <si>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</si>
  <si>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</si>
  <si>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</si>
  <si>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</si>
  <si>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</si>
  <si>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</si>
  <si>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</si>
  <si>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</si>
  <si>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</si>
  <si>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</si>
  <si>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</si>
  <si>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</si>
  <si>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</si>
  <si>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</si>
  <si>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</si>
  <si>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</si>
  <si>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</si>
  <si>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</si>
  <si>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</si>
  <si>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</si>
  <si>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</si>
  <si>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</si>
  <si>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</si>
  <si>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</si>
  <si>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</si>
  <si>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</si>
  <si>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</si>
  <si>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</si>
  <si>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</si>
  <si>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</si>
  <si>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</si>
  <si>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</si>
  <si>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</si>
  <si>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</si>
  <si>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</si>
  <si>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</si>
  <si>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</si>
  <si>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</si>
  <si>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</si>
  <si>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</si>
  <si>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</si>
  <si>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</si>
  <si>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</si>
  <si>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</si>
  <si>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</si>
  <si>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</si>
  <si>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</si>
  <si>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</si>
  <si>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</si>
  <si>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</si>
  <si>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</si>
  <si>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</si>
  <si>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</si>
  <si>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</si>
  <si>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</si>
  <si>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</si>
  <si>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</si>
  <si>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</si>
  <si>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</si>
  <si>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</si>
  <si>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</si>
  <si>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</si>
  <si>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</si>
  <si>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</si>
  <si>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</si>
  <si>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</si>
  <si>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</si>
  <si>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</si>
  <si>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</si>
  <si>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</si>
  <si>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</si>
  <si>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</si>
  <si>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</si>
  <si>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</si>
  <si>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</si>
  <si>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</si>
  <si>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</si>
  <si>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</si>
  <si>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</si>
  <si>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</si>
  <si>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</si>
  <si>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</si>
  <si>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</si>
  <si>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</si>
  <si>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</si>
  <si>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</si>
  <si>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</si>
  <si>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</si>
  <si>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</si>
  <si>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</si>
  <si>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</si>
  <si>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</si>
  <si>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</si>
  <si>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</si>
  <si>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</si>
  <si>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</si>
  <si>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</si>
  <si>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</si>
  <si>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</si>
  <si>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</si>
  <si>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</si>
  <si>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</si>
  <si>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</si>
  <si>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</si>
  <si>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</si>
  <si>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</si>
  <si>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</si>
  <si>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</si>
  <si>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</si>
  <si>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</si>
  <si>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</si>
  <si>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</si>
  <si>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</si>
  <si>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</si>
  <si>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</si>
  <si>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</si>
  <si>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</si>
  <si>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</si>
  <si>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</si>
  <si>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</si>
  <si>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</si>
  <si>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</si>
  <si>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</si>
  <si>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</si>
  <si>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</si>
  <si>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</si>
  <si>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</si>
  <si>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</si>
  <si>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</si>
  <si>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</si>
  <si>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</si>
  <si>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</si>
  <si>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</si>
  <si>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</si>
  <si>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</si>
  <si>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</si>
  <si>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</si>
  <si>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</si>
  <si>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</si>
  <si>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</si>
  <si>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</si>
  <si>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</si>
  <si>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</si>
  <si>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</si>
  <si>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</si>
  <si>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</si>
  <si>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</si>
  <si>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</si>
  <si>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</si>
  <si>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</si>
  <si>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</si>
  <si>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</si>
  <si>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</si>
  <si>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</si>
  <si>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</si>
  <si>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</si>
  <si>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</si>
  <si>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</si>
  <si>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</si>
  <si>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</si>
  <si>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</si>
  <si>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</si>
  <si>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</si>
  <si>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</si>
  <si>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</si>
  <si>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</si>
  <si>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</si>
  <si>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</si>
  <si>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</si>
  <si>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</si>
  <si>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</si>
  <si>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</si>
  <si>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</si>
  <si>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</si>
  <si>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</si>
  <si>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</si>
  <si>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</si>
  <si>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</si>
  <si>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</si>
  <si>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</si>
  <si>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</si>
  <si>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</si>
  <si>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</si>
  <si>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</si>
  <si>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</si>
  <si>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</si>
  <si>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</si>
  <si>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</si>
  <si>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</si>
  <si>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</si>
  <si>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</si>
  <si>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</si>
  <si>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</si>
  <si>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</si>
  <si>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</si>
  <si>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</si>
  <si>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</si>
  <si>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</si>
  <si>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</si>
  <si>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</si>
  <si>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</si>
  <si>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</si>
  <si>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</si>
  <si>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</si>
  <si>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</si>
  <si>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</si>
  <si>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</si>
  <si>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</si>
  <si>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</si>
  <si>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</si>
  <si>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</si>
  <si>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</si>
  <si>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</si>
  <si>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</si>
  <si>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</si>
  <si>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</si>
  <si>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</si>
  <si>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</si>
  <si>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</si>
  <si>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</si>
  <si>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</si>
  <si>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</si>
  <si>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</si>
  <si>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</si>
  <si>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</si>
  <si>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</si>
  <si>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</si>
  <si>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</si>
  <si>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</si>
  <si>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</si>
  <si>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</si>
  <si>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</si>
  <si>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</si>
  <si>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</si>
  <si>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</si>
  <si>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</si>
  <si>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</si>
  <si>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</si>
  <si>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</si>
  <si>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</si>
  <si>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</si>
  <si>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</si>
  <si>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</si>
  <si>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</si>
  <si>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</si>
  <si>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</si>
  <si>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</si>
  <si>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</si>
  <si>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</si>
  <si>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</si>
  <si>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</si>
  <si>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</si>
  <si>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</si>
  <si>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</si>
  <si>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</si>
  <si>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</si>
  <si>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</si>
  <si>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</si>
  <si>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</si>
  <si>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</si>
  <si>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</si>
  <si>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</si>
  <si>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</si>
  <si>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</si>
  <si>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</si>
  <si>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</si>
  <si>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</si>
  <si>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</si>
  <si>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</si>
  <si>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</si>
  <si>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</si>
  <si>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</si>
  <si>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</si>
  <si>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</si>
  <si>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</si>
  <si>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</si>
  <si>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</si>
  <si>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</si>
  <si>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</si>
  <si>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</si>
  <si>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</si>
  <si>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</si>
  <si>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</si>
  <si>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</si>
  <si>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</si>
  <si>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</si>
  <si>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</si>
  <si>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</si>
  <si>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</si>
  <si>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</si>
  <si>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</si>
  <si>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</si>
  <si>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</si>
  <si>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</si>
  <si>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</si>
  <si>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</si>
  <si>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</si>
  <si>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</si>
  <si>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</si>
  <si>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</si>
  <si>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</si>
  <si>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</si>
  <si>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</si>
  <si>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</si>
  <si>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</si>
  <si>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</si>
  <si>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</si>
  <si>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</si>
  <si>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</si>
  <si>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</si>
  <si>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</si>
  <si>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</si>
  <si>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</si>
  <si>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</si>
  <si>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</si>
  <si>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</si>
  <si>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</si>
  <si>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</si>
  <si>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</si>
  <si>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</si>
  <si>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</si>
  <si>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</si>
  <si>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</si>
  <si>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</si>
  <si>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</si>
  <si>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</si>
  <si>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</si>
  <si>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</si>
  <si>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</si>
  <si>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</si>
  <si>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</si>
  <si>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</si>
  <si>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</si>
  <si>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</si>
  <si>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</si>
  <si>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</si>
  <si>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</si>
  <si>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</si>
  <si>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</si>
  <si>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</si>
  <si>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</si>
  <si>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</si>
  <si>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</si>
  <si>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</si>
  <si>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</si>
  <si>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</si>
  <si>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</si>
  <si>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</si>
  <si>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</si>
  <si>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</si>
  <si>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</si>
  <si>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</si>
  <si>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</si>
  <si>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</si>
  <si>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</si>
  <si>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</si>
  <si>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</si>
  <si>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</si>
  <si>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</si>
  <si>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</si>
  <si>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</si>
  <si>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</si>
  <si>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</si>
  <si>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</si>
  <si>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</si>
  <si>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</si>
  <si>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</si>
  <si>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</si>
  <si>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</si>
  <si>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</si>
  <si>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</si>
  <si>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</si>
  <si>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</si>
  <si>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</si>
  <si>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</si>
  <si>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</si>
  <si>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</si>
  <si>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</si>
  <si>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</si>
  <si>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</si>
  <si>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</si>
  <si>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</si>
  <si>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</si>
  <si>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</si>
  <si>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</si>
  <si>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</si>
  <si>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</si>
  <si>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</si>
  <si>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</si>
  <si>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</si>
  <si>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</si>
  <si>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</si>
  <si>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</si>
  <si>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</si>
  <si>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</si>
  <si>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</si>
  <si>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</si>
  <si>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</si>
  <si>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</si>
  <si>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</si>
  <si>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</si>
  <si>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</si>
  <si>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</si>
  <si>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</si>
  <si>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</si>
  <si>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</si>
  <si>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</si>
  <si>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</si>
  <si>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</si>
  <si>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</si>
  <si>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</si>
  <si>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</si>
  <si>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</si>
  <si>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</si>
  <si>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</si>
  <si>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</si>
  <si>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</si>
  <si>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</si>
  <si>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</si>
  <si>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</si>
  <si>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</si>
  <si>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</si>
  <si>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</si>
  <si>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</si>
  <si>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</si>
  <si>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</si>
  <si>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</si>
  <si>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</si>
  <si>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</si>
  <si>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</si>
  <si>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</si>
  <si>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</si>
  <si>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</si>
  <si>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</si>
  <si>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</si>
  <si>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</si>
  <si>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</si>
  <si>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</si>
  <si>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</si>
  <si>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</si>
  <si>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</si>
  <si>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</si>
  <si>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</si>
  <si>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</si>
  <si>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</si>
  <si>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</si>
  <si>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</si>
  <si>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</si>
  <si>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</si>
  <si>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</si>
  <si>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</si>
  <si>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</si>
  <si>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</si>
  <si>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</si>
  <si>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</si>
  <si>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</si>
  <si>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</si>
  <si>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</si>
  <si>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</si>
  <si>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</si>
  <si>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</si>
  <si>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</si>
  <si>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</si>
  <si>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</si>
  <si>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</si>
  <si>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</si>
  <si>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</si>
  <si>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</si>
  <si>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</si>
  <si>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</si>
  <si>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</si>
  <si>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</si>
  <si>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</si>
  <si>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</si>
  <si>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</si>
  <si>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</si>
  <si>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</si>
  <si>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</si>
  <si>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</si>
  <si>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</si>
  <si>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</si>
  <si>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</si>
  <si>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</si>
  <si>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</si>
  <si>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</si>
  <si>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</si>
  <si>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</si>
  <si>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</si>
  <si>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</si>
  <si>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</si>
  <si>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</si>
  <si>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</si>
  <si>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</si>
  <si>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</si>
  <si>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</si>
  <si>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</si>
  <si>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</si>
  <si>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</si>
  <si>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</si>
  <si>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</si>
  <si>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</si>
  <si>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</si>
  <si>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</si>
  <si>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</si>
  <si>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</si>
  <si>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</si>
  <si>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</si>
  <si>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</si>
  <si>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</si>
  <si>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</si>
  <si>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</si>
  <si>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</si>
  <si>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</si>
  <si>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</si>
  <si>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</si>
  <si>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</si>
  <si>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</si>
  <si>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</si>
  <si>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</si>
  <si>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</si>
  <si>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</si>
  <si>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</si>
  <si>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</si>
  <si>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</si>
  <si>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</si>
  <si>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</si>
  <si>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</si>
  <si>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</si>
  <si>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</si>
  <si>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</si>
  <si>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</si>
  <si>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</si>
  <si>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</si>
  <si>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</si>
  <si>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</si>
  <si>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</si>
  <si>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</si>
  <si>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</si>
  <si>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</si>
  <si>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</si>
  <si>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</si>
  <si>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</si>
  <si>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</si>
  <si>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</si>
  <si>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</si>
  <si>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</si>
  <si>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</si>
  <si>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</si>
  <si>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</si>
  <si>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</si>
  <si>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</si>
  <si>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</si>
  <si>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</si>
  <si>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</si>
  <si>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</si>
  <si>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</si>
  <si>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</si>
  <si>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</si>
  <si>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</si>
  <si>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</si>
  <si>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</si>
  <si>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</si>
  <si>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</si>
  <si>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</si>
  <si>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</si>
  <si>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</si>
  <si>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</si>
  <si>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</si>
  <si>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</si>
  <si>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</si>
  <si>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</si>
  <si>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</si>
  <si>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</si>
  <si>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</si>
  <si>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</si>
  <si>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</si>
  <si>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</si>
  <si>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</si>
  <si>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</si>
  <si>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</si>
  <si>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</si>
  <si>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</si>
  <si>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</si>
  <si>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</si>
  <si>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</si>
  <si>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</si>
  <si>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</si>
  <si>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</si>
  <si>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</si>
  <si>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</si>
  <si>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</si>
  <si>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</si>
  <si>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</si>
  <si>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</si>
  <si>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</si>
  <si>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</si>
  <si>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</si>
  <si>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</si>
  <si>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</si>
  <si>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</si>
  <si>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</si>
  <si>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</si>
  <si>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</si>
  <si>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</si>
  <si>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</si>
  <si>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</si>
  <si>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</si>
  <si>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</si>
  <si>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</si>
  <si>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</si>
  <si>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</si>
  <si>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</si>
  <si>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</si>
  <si>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</si>
  <si>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</si>
  <si>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</si>
  <si>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</si>
  <si>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</si>
  <si>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</si>
  <si>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</si>
  <si>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</si>
  <si>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</si>
  <si>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</si>
  <si>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</si>
  <si>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</si>
  <si>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</si>
  <si>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</si>
  <si>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</si>
  <si>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</si>
  <si>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</si>
  <si>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</si>
  <si>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</si>
  <si>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</si>
  <si>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</si>
  <si>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</si>
  <si>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</si>
  <si>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</si>
  <si>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</si>
  <si>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</si>
  <si>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</si>
  <si>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</si>
  <si>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</si>
  <si>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</si>
  <si>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</si>
  <si>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</si>
  <si>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</si>
  <si>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</si>
  <si>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</si>
  <si>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</si>
  <si>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</si>
  <si>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</si>
  <si>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</si>
  <si>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</si>
  <si>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</si>
  <si>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</si>
  <si>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</si>
  <si>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</si>
  <si>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</si>
  <si>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</si>
  <si>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</si>
  <si>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</si>
  <si>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</si>
  <si>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</si>
  <si>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</si>
  <si>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</si>
  <si>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</si>
  <si>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</si>
  <si>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</si>
  <si>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</si>
  <si>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</si>
  <si>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</si>
  <si>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</si>
  <si>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</si>
  <si>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</si>
  <si>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</si>
  <si>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</si>
  <si>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</si>
  <si>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</si>
  <si>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</si>
  <si>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</si>
  <si>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</si>
  <si>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</si>
  <si>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</si>
  <si>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</si>
  <si>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</si>
  <si>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</si>
  <si>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</si>
  <si>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</si>
  <si>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</si>
  <si>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</si>
  <si>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</si>
  <si>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</si>
  <si>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</si>
  <si>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</si>
  <si>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</si>
  <si>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</si>
  <si>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</si>
  <si>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</si>
  <si>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</si>
  <si>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</si>
  <si>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</si>
  <si>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</si>
  <si>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</si>
  <si>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</si>
  <si>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</si>
  <si>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</si>
  <si>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</si>
  <si>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</si>
  <si>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</si>
  <si>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</si>
  <si>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</si>
  <si>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</si>
  <si>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</si>
  <si>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</si>
  <si>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</si>
  <si>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</si>
  <si>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</si>
  <si>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</si>
  <si>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</si>
  <si>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</si>
  <si>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</si>
  <si>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</si>
  <si>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</si>
  <si>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</si>
  <si>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</si>
  <si>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</si>
  <si>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</si>
  <si>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</si>
  <si>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</si>
  <si>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</si>
  <si>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</si>
  <si>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</si>
  <si>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</si>
  <si>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</si>
  <si>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</si>
  <si>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</si>
  <si>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</si>
  <si>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</si>
  <si>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</si>
  <si>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</si>
  <si>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</si>
  <si>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</si>
  <si>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</si>
  <si>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</si>
  <si>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</si>
  <si>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</si>
  <si>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</si>
  <si>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</si>
  <si>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</si>
  <si>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</si>
  <si>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</si>
  <si>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</si>
  <si>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</si>
  <si>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</si>
  <si>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</si>
  <si>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</si>
  <si>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</si>
  <si>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</si>
  <si>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</si>
  <si>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</si>
  <si>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</si>
  <si>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</si>
  <si>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</si>
  <si>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</si>
  <si>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</si>
  <si>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</si>
  <si>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</si>
  <si>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</si>
  <si>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</si>
  <si>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</si>
  <si>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</si>
  <si>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</si>
  <si>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</si>
  <si>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</si>
  <si>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</si>
  <si>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</si>
  <si>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</si>
  <si>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</si>
  <si>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</si>
  <si>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</si>
  <si>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</si>
  <si>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</si>
  <si>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</si>
  <si>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</si>
  <si>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</si>
  <si>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</si>
  <si>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</si>
  <si>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</si>
  <si>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</si>
  <si>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</si>
  <si>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</si>
  <si>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</si>
  <si>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</si>
  <si>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</si>
  <si>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</si>
  <si>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</si>
  <si>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</si>
  <si>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</si>
  <si>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</si>
  <si>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</si>
  <si>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</si>
  <si>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</si>
  <si>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</si>
  <si>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</si>
  <si>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</si>
  <si>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</si>
  <si>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</si>
  <si>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</si>
  <si>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</si>
  <si>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</si>
  <si>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</si>
  <si>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</si>
  <si>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</si>
  <si>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</si>
  <si>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</si>
  <si>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</si>
  <si>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</si>
  <si>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</si>
  <si>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</si>
  <si>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</si>
  <si>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</si>
  <si>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</si>
  <si>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</si>
  <si>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</si>
  <si>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</si>
  <si>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</si>
  <si>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</si>
  <si>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</si>
  <si>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</si>
  <si>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</si>
  <si>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</si>
  <si>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</si>
  <si>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</si>
  <si>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</si>
  <si>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</si>
  <si>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</si>
  <si>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</si>
  <si>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</si>
  <si>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</si>
  <si>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</si>
  <si>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</si>
  <si>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</si>
  <si>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</si>
  <si>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</si>
  <si>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</si>
  <si>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</si>
  <si>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</si>
  <si>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</si>
  <si>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</si>
  <si>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</si>
  <si>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</si>
  <si>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</si>
  <si>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</si>
  <si>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</si>
  <si>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</si>
  <si>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</si>
  <si>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</si>
  <si>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</si>
  <si>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</si>
  <si>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</si>
  <si>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</si>
  <si>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</si>
  <si>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</si>
  <si>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</si>
  <si>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</si>
  <si>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</si>
  <si>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</si>
  <si>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</si>
  <si>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</si>
  <si>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</si>
  <si>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</si>
  <si>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</si>
  <si>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</si>
  <si>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</si>
  <si>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</si>
  <si>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</si>
  <si>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</si>
  <si>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</si>
  <si>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</si>
  <si>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</si>
  <si>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</si>
  <si>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</si>
  <si>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</si>
  <si>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</si>
  <si>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</si>
  <si>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</si>
  <si>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</si>
  <si>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</si>
  <si>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</si>
  <si>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</si>
  <si>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</si>
  <si>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</si>
  <si>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</si>
  <si>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</si>
  <si>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</si>
  <si>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</si>
  <si>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</si>
  <si>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</si>
  <si>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</si>
  <si>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</si>
  <si>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</si>
  <si>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</si>
  <si>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</si>
  <si>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</si>
  <si>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</si>
  <si>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</si>
  <si>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</si>
  <si>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</si>
  <si>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</si>
  <si>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</si>
  <si>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</si>
  <si>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</si>
  <si>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</si>
  <si>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</si>
  <si>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</si>
  <si>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</si>
  <si>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</si>
  <si>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</si>
  <si>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</si>
  <si>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</si>
  <si>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</si>
  <si>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</si>
  <si>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</si>
  <si>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</si>
  <si>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</si>
  <si>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</si>
  <si>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</si>
  <si>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</si>
  <si>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</si>
  <si>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</si>
  <si>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</si>
  <si>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</si>
  <si>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</si>
  <si>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</si>
  <si>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</si>
  <si>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</si>
  <si>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</si>
  <si>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</si>
  <si>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</si>
  <si>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</si>
  <si>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</si>
  <si>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</si>
  <si>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</si>
  <si>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</si>
  <si>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</si>
  <si>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</si>
  <si>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</si>
  <si>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</si>
  <si>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</si>
  <si>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</si>
  <si>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</si>
  <si>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</si>
  <si>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</si>
  <si>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</si>
  <si>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</si>
  <si>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</si>
  <si>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</si>
  <si>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</si>
  <si>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</si>
  <si>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</si>
  <si>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</si>
  <si>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</si>
  <si>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</si>
  <si>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</si>
  <si>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</si>
  <si>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</si>
  <si>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</si>
  <si>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</si>
  <si>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</si>
  <si>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</si>
  <si>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</si>
  <si>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</si>
  <si>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</si>
  <si>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</si>
  <si>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</si>
  <si>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</si>
  <si>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</si>
  <si>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</si>
  <si>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</si>
  <si>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</si>
  <si>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</si>
  <si>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</si>
  <si>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</si>
  <si>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</si>
  <si>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</si>
  <si>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</si>
  <si>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</si>
  <si>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</si>
  <si>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</si>
  <si>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</si>
  <si>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</si>
  <si>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</si>
  <si>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</si>
  <si>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</si>
  <si>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</si>
  <si>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</si>
  <si>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</si>
  <si>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</si>
  <si>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</si>
  <si>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</si>
  <si>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</si>
  <si>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</si>
  <si>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</si>
  <si>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</si>
  <si>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</si>
  <si>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</si>
  <si>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</si>
  <si>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</si>
  <si>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</si>
  <si>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</si>
  <si>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</si>
  <si>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</si>
  <si>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</si>
  <si>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</si>
  <si>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</si>
  <si>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</si>
  <si>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</si>
  <si>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</si>
  <si>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</si>
  <si>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</si>
  <si>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</si>
  <si>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</si>
  <si>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</si>
  <si>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</si>
  <si>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</si>
  <si>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</si>
  <si>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</si>
  <si>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</si>
  <si>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</si>
  <si>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</si>
  <si>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</si>
  <si>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</si>
  <si>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</si>
  <si>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</si>
  <si>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</si>
  <si>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</si>
  <si>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</si>
  <si>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</si>
  <si>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</si>
  <si>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</si>
  <si>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</si>
  <si>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</si>
  <si>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</si>
  <si>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</si>
  <si>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</si>
  <si>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</si>
  <si>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</si>
  <si>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</si>
  <si>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</si>
  <si>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</si>
  <si>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</si>
  <si>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</si>
  <si>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</si>
  <si>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</si>
  <si>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</si>
  <si>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</si>
  <si>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</si>
  <si>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</si>
  <si>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</si>
  <si>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</si>
  <si>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</si>
  <si>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</si>
  <si>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</si>
  <si>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</si>
  <si>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</si>
  <si>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</si>
  <si>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</si>
  <si>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</si>
  <si>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</si>
  <si>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</si>
  <si>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</si>
  <si>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</si>
  <si>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</si>
  <si>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</si>
  <si>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</si>
  <si>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</si>
  <si>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</si>
  <si>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</si>
  <si>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</si>
  <si>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</si>
  <si>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</si>
  <si>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</si>
  <si>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</si>
  <si>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</si>
  <si>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</si>
  <si>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</si>
  <si>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</si>
  <si>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</si>
  <si>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</si>
  <si>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</si>
  <si>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</si>
  <si>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</si>
  <si>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</si>
  <si>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</si>
  <si>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</si>
  <si>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</si>
  <si>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</si>
  <si>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</si>
  <si>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</si>
  <si>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</si>
  <si>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</si>
  <si>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</si>
  <si>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</si>
  <si>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</si>
  <si>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</si>
  <si>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</si>
  <si>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</si>
  <si>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</si>
  <si>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</si>
  <si>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</si>
  <si>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</si>
  <si>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</si>
  <si>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</si>
  <si>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</si>
  <si>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</si>
  <si>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</si>
  <si>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</si>
  <si>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</si>
  <si>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</si>
  <si>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</si>
  <si>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</si>
  <si>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</si>
  <si>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</si>
  <si>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</si>
  <si>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</si>
  <si>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</si>
  <si>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</si>
  <si>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</si>
  <si>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</si>
  <si>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</si>
  <si>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</si>
  <si>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</si>
  <si>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</si>
  <si>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</si>
  <si>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</si>
  <si>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</si>
  <si>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</si>
  <si>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</si>
  <si>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</si>
  <si>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</si>
  <si>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</si>
  <si>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</si>
  <si>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</si>
  <si>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</si>
  <si>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</si>
  <si>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</si>
  <si>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</si>
  <si>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</si>
  <si>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</si>
  <si>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</si>
  <si>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</si>
  <si>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</si>
  <si>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</si>
  <si>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</si>
  <si>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</si>
  <si>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</si>
  <si>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</si>
  <si>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</si>
  <si>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</si>
  <si>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</si>
  <si>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</si>
  <si>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</si>
  <si>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</si>
  <si>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</si>
  <si>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</si>
  <si>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</si>
  <si>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</si>
  <si>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</si>
  <si>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</si>
  <si>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</si>
  <si>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</si>
  <si>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</si>
  <si>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</si>
  <si>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</si>
  <si>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</si>
  <si>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</si>
  <si>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</si>
  <si>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</si>
  <si>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</si>
  <si>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</si>
  <si>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</si>
  <si>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</si>
  <si>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</si>
  <si>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</si>
  <si>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</si>
  <si>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</si>
  <si>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</si>
  <si>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</si>
  <si>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</si>
  <si>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</si>
  <si>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</si>
  <si>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</si>
  <si>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</si>
  <si>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</si>
  <si>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</si>
  <si>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</si>
  <si>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</si>
  <si>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</si>
  <si>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</si>
  <si>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</si>
  <si>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</si>
  <si>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</si>
  <si>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</si>
  <si>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</si>
  <si>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</si>
  <si>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</si>
  <si>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</si>
  <si>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</si>
  <si>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</si>
  <si>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</si>
  <si>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</si>
  <si>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</si>
  <si>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</si>
  <si>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</si>
  <si>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</si>
  <si>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</si>
  <si>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</si>
  <si>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</si>
  <si>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</si>
  <si>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</si>
  <si>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</si>
  <si>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</si>
  <si>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</si>
  <si>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</si>
  <si>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</si>
  <si>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</si>
  <si>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</si>
  <si>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</si>
  <si>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</si>
  <si>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</si>
  <si>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</si>
  <si>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</si>
  <si>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</si>
  <si>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</si>
  <si>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</si>
  <si>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</si>
  <si>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</si>
  <si>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</si>
  <si>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</si>
  <si>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</si>
  <si>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</si>
  <si>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</si>
  <si>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</si>
  <si>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</si>
  <si>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</si>
  <si>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</si>
  <si>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</si>
  <si>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</si>
  <si>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</si>
  <si>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</si>
  <si>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</si>
  <si>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</si>
  <si>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</si>
  <si>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</si>
  <si>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</si>
  <si>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</si>
  <si>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</si>
  <si>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</si>
  <si>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</si>
  <si>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</si>
  <si>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</si>
  <si>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</si>
  <si>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</si>
  <si>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</si>
  <si>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</si>
  <si>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</si>
  <si>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</si>
  <si>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</si>
  <si>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</si>
  <si>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</si>
  <si>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</si>
  <si>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</si>
  <si>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</si>
  <si>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</si>
  <si>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</si>
  <si>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</si>
  <si>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</si>
  <si>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</si>
  <si>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</si>
  <si>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</si>
  <si>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</si>
  <si>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</si>
  <si>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</si>
  <si>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</si>
  <si>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</si>
  <si>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</si>
  <si>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</si>
  <si>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</si>
  <si>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</si>
  <si>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</si>
  <si>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</si>
  <si>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</si>
  <si>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</si>
  <si>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</si>
  <si>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</si>
  <si>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</si>
  <si>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</si>
  <si>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</si>
  <si>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</si>
  <si>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</si>
  <si>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</si>
  <si>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</si>
  <si>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</si>
  <si>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</si>
  <si>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</si>
  <si>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</si>
  <si>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</si>
  <si>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</si>
  <si>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</si>
  <si>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</si>
  <si>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</si>
  <si>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</si>
  <si>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</si>
  <si>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</si>
  <si>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</si>
  <si>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</si>
  <si>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</si>
  <si>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</si>
  <si>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</si>
  <si>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</si>
  <si>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</si>
  <si>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</si>
  <si>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</si>
  <si>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</si>
  <si>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</si>
  <si>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</si>
  <si>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</si>
  <si>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</si>
  <si>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</si>
  <si>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</si>
  <si>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</si>
  <si>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</si>
  <si>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</si>
  <si>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</si>
  <si>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</si>
  <si>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</si>
  <si>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</si>
  <si>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</si>
  <si>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</si>
  <si>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</si>
  <si>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</si>
  <si>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</si>
  <si>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</si>
  <si>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</si>
  <si>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</si>
  <si>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</si>
  <si>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</si>
  <si>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</si>
  <si>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</si>
  <si>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</si>
  <si>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</si>
  <si>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</si>
  <si>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</si>
  <si>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</si>
  <si>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</si>
  <si>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</si>
  <si>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</si>
  <si>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</si>
  <si>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</si>
  <si>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</si>
  <si>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</si>
  <si>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</si>
  <si>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</si>
  <si>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</si>
  <si>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</si>
  <si>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</si>
  <si>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</si>
  <si>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</si>
  <si>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</si>
  <si>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</si>
  <si>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</si>
  <si>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</si>
  <si>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</si>
  <si>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</si>
  <si>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</si>
  <si>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</si>
  <si>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</si>
  <si>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</si>
  <si>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</si>
  <si>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</si>
  <si>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</si>
  <si>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</si>
  <si>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</si>
  <si>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</si>
  <si>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</si>
  <si>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</si>
  <si>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</si>
  <si>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</si>
  <si>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</si>
  <si>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</si>
  <si>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</si>
  <si>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</si>
  <si>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</si>
  <si>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</si>
  <si>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</si>
  <si>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</si>
  <si>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</si>
  <si>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</si>
  <si>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</si>
  <si>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</si>
  <si>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</si>
  <si>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</si>
  <si>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</si>
  <si>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</si>
  <si>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</si>
  <si>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</si>
  <si>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</si>
  <si>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</si>
  <si>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</si>
  <si>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</si>
  <si>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</si>
  <si>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</si>
  <si>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</si>
  <si>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</si>
  <si>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</si>
  <si>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</si>
  <si>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</si>
  <si>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</si>
  <si>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</si>
  <si>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</si>
  <si>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</si>
  <si>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</si>
  <si>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</si>
  <si>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</si>
  <si>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</si>
  <si>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</si>
  <si>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</si>
  <si>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</si>
  <si>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</si>
  <si>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</si>
  <si>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</si>
  <si>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</si>
  <si>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</si>
  <si>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</si>
  <si>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</si>
  <si>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</si>
  <si>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</si>
  <si>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</si>
  <si>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</si>
  <si>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</si>
  <si>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</si>
  <si>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</si>
  <si>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</si>
  <si>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</si>
  <si>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</si>
  <si>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</si>
  <si>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</si>
  <si>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</si>
  <si>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</si>
  <si>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</si>
  <si>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</si>
  <si>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</si>
  <si>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</si>
  <si>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</si>
  <si>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</si>
  <si>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</si>
  <si>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</si>
  <si>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</si>
  <si>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</si>
  <si>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</si>
  <si>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</si>
  <si>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</si>
  <si>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</si>
  <si>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</si>
  <si>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</si>
  <si>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</si>
  <si>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</si>
  <si>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</si>
  <si>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</si>
  <si>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</si>
  <si>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</si>
  <si>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</si>
  <si>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</si>
  <si>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</si>
  <si>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</si>
  <si>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</si>
  <si>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</si>
  <si>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</si>
  <si>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</si>
  <si>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</si>
  <si>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</si>
  <si>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</si>
  <si>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</si>
  <si>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</si>
  <si>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</si>
  <si>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</si>
  <si>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</si>
  <si>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</si>
  <si>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</si>
  <si>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</si>
  <si>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</si>
  <si>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</si>
  <si>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</si>
  <si>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</si>
  <si>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</si>
  <si>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</si>
  <si>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</si>
  <si>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</si>
  <si>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</si>
  <si>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</si>
  <si>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</si>
  <si>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</si>
  <si>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</si>
  <si>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</si>
  <si>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</si>
  <si>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</si>
  <si>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</si>
  <si>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</si>
  <si>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</si>
  <si>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</si>
  <si>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</si>
  <si>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</si>
  <si>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</si>
  <si>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</si>
  <si>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</si>
  <si>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</si>
  <si>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</si>
  <si>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</si>
  <si>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</si>
  <si>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</si>
  <si>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</si>
  <si>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</si>
  <si>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</si>
  <si>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</si>
  <si>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</si>
  <si>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</si>
  <si>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</si>
  <si>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</si>
  <si>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</si>
  <si>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</si>
  <si>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</si>
  <si>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</si>
  <si>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</si>
  <si>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</si>
  <si>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</si>
  <si>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</si>
  <si>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</si>
  <si>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</si>
  <si>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</si>
  <si>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</si>
  <si>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</si>
  <si>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</si>
  <si>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</si>
  <si>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</si>
  <si>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</si>
  <si>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</si>
  <si>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</si>
  <si>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</si>
  <si>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</si>
  <si>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</si>
  <si>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</si>
  <si>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</si>
  <si>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</si>
  <si>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</si>
  <si>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</si>
  <si>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</si>
  <si>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</si>
  <si>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</si>
  <si>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</si>
  <si>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</si>
  <si>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</si>
  <si>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</si>
  <si>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</si>
  <si>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</si>
  <si>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</si>
  <si>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</si>
  <si>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</si>
  <si>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</si>
  <si>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</si>
  <si>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</si>
  <si>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</si>
  <si>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</si>
  <si>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</si>
  <si>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</si>
  <si>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</si>
  <si>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</si>
  <si>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</si>
  <si>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</si>
  <si>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</si>
  <si>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</si>
  <si>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</si>
  <si>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</si>
  <si>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</si>
  <si>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</si>
  <si>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</si>
  <si>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</si>
  <si>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</si>
  <si>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</si>
  <si>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</si>
  <si>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</si>
  <si>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</si>
  <si>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</si>
  <si>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</si>
  <si>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</si>
  <si>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</si>
  <si>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</si>
  <si>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</si>
  <si>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</si>
  <si>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</si>
  <si>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</si>
  <si>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</si>
  <si>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</si>
  <si>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</si>
  <si>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</si>
  <si>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</si>
  <si>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</si>
  <si>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</si>
  <si>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</si>
  <si>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</si>
  <si>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</si>
  <si>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</si>
  <si>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</si>
  <si>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</si>
  <si>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</si>
  <si>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</si>
  <si>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</si>
  <si>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</si>
  <si>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</si>
  <si>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</si>
  <si>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</si>
  <si>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</si>
  <si>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</si>
  <si>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</si>
  <si>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</si>
  <si>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</si>
  <si>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</si>
  <si>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</si>
  <si>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</si>
  <si>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</si>
  <si>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</si>
  <si>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</si>
  <si>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</si>
  <si>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</si>
  <si>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</si>
  <si>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</si>
  <si>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</si>
  <si>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</si>
  <si>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</si>
  <si>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</si>
  <si>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</si>
  <si>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</si>
  <si>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</si>
  <si>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</si>
  <si>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</si>
  <si>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</si>
  <si>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</si>
  <si>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</si>
  <si>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</si>
  <si>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</si>
  <si>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</si>
  <si>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</si>
  <si>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</si>
  <si>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</si>
  <si>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</si>
  <si>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</si>
  <si>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</si>
  <si>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</si>
  <si>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</si>
  <si>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</si>
  <si>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</si>
  <si>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</si>
  <si>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</si>
  <si>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</si>
  <si>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</si>
  <si>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</si>
  <si>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</si>
  <si>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</si>
  <si>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</si>
  <si>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</si>
  <si>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</si>
  <si>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</si>
  <si>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</si>
  <si>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</si>
  <si>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</si>
  <si>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</si>
  <si>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</si>
  <si>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</si>
  <si>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</si>
  <si>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</si>
  <si>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</si>
  <si>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</si>
  <si>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</si>
  <si>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</si>
  <si>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</si>
  <si>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</si>
  <si>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</si>
  <si>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</si>
  <si>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</si>
  <si>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</si>
  <si>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</si>
  <si>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</si>
  <si>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</si>
  <si>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</si>
  <si>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</si>
  <si>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</si>
  <si>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</si>
  <si>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</si>
  <si>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</si>
  <si>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</si>
  <si>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</si>
  <si>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</si>
  <si>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</si>
  <si>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</si>
  <si>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</si>
  <si>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</si>
  <si>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</si>
  <si>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</si>
  <si>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</si>
  <si>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</si>
  <si>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</si>
  <si>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</si>
  <si>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</si>
  <si>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</si>
  <si>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</si>
  <si>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</si>
  <si>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</si>
  <si>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</si>
  <si>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</si>
  <si>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</si>
  <si>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</si>
  <si>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</si>
  <si>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</si>
  <si>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</si>
  <si>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</si>
  <si>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</si>
  <si>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</si>
  <si>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</si>
  <si>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</si>
  <si>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</si>
  <si>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</si>
  <si>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</si>
  <si>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</si>
  <si>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</si>
  <si>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</si>
  <si>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</si>
  <si>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</si>
  <si>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</si>
  <si>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</si>
  <si>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</si>
  <si>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</si>
  <si>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</si>
  <si>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</si>
  <si>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</si>
  <si>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</si>
  <si>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</si>
  <si>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</si>
  <si>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</si>
  <si>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</si>
  <si>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</si>
  <si>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</si>
  <si>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</si>
  <si>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</si>
  <si>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</si>
  <si>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</si>
  <si>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</si>
  <si>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</si>
  <si>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</si>
  <si>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</si>
  <si>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</si>
  <si>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</si>
  <si>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</si>
  <si>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</si>
  <si>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</si>
  <si>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</si>
  <si>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</si>
  <si>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</si>
  <si>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</si>
  <si>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</si>
  <si>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</si>
  <si>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</si>
  <si>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</si>
  <si>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</si>
  <si>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</si>
  <si>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</si>
  <si>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</si>
  <si>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</si>
  <si>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</si>
  <si>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</si>
  <si>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</si>
  <si>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</si>
  <si>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</si>
  <si>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</si>
  <si>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</si>
  <si>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</si>
  <si>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</si>
  <si>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</si>
  <si>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</si>
  <si>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</si>
  <si>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</si>
  <si>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</si>
  <si>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</si>
  <si>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</si>
  <si>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</si>
  <si>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</si>
  <si>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</si>
  <si>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</si>
  <si>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</si>
  <si>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</si>
  <si>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</si>
  <si>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</si>
  <si>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</si>
  <si>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</si>
  <si>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</si>
  <si>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</si>
  <si>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</si>
  <si>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</si>
  <si>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</si>
  <si>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</si>
  <si>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</si>
  <si>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</si>
  <si>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</si>
  <si>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</si>
  <si>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</si>
  <si>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</si>
  <si>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</si>
  <si>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</si>
  <si>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</si>
  <si>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</si>
  <si>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</si>
  <si>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</si>
  <si>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</si>
  <si>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</si>
  <si>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</si>
  <si>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</si>
  <si>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</si>
  <si>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</si>
  <si>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</si>
  <si>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</si>
  <si>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</si>
  <si>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</si>
  <si>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</si>
  <si>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</si>
  <si>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</si>
  <si>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</si>
  <si>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</si>
  <si>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</si>
  <si>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</si>
  <si>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</si>
  <si>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</si>
  <si>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</si>
  <si>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</si>
  <si>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</si>
  <si>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</si>
  <si>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</si>
  <si>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</si>
  <si>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</si>
  <si>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</si>
  <si>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</si>
  <si>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</si>
  <si>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</si>
  <si>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</si>
  <si>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</si>
  <si>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</si>
  <si>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</si>
  <si>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</si>
  <si>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</si>
  <si>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</si>
  <si>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</si>
  <si>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</si>
  <si>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</si>
  <si>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</si>
  <si>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</si>
  <si>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</si>
  <si>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</si>
  <si>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</si>
  <si>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</si>
  <si>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</si>
  <si>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</si>
  <si>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</si>
  <si>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</si>
  <si>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</si>
  <si>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</si>
  <si>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</si>
  <si>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</si>
  <si>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</si>
  <si>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</si>
  <si>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</si>
  <si>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</si>
  <si>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</si>
  <si>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</si>
  <si>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</si>
  <si>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</si>
  <si>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</si>
  <si>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</si>
  <si>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</si>
  <si>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</si>
  <si>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</si>
  <si>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</si>
  <si>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</si>
  <si>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</si>
  <si>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</si>
  <si>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</si>
  <si>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</si>
  <si>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</si>
  <si>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</si>
  <si>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</si>
  <si>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</si>
  <si>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</si>
  <si>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</si>
  <si>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</si>
  <si>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</si>
  <si>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</si>
  <si>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</si>
  <si>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</si>
  <si>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</si>
  <si>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</si>
  <si>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</si>
  <si>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</si>
  <si>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</si>
  <si>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</si>
  <si>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</si>
  <si>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</si>
  <si>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</si>
  <si>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</si>
  <si>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</si>
  <si>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</si>
  <si>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</si>
  <si>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</si>
  <si>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</si>
  <si>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</si>
  <si>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</si>
  <si>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</si>
  <si>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</si>
  <si>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</si>
  <si>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</si>
  <si>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</si>
  <si>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</si>
  <si>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</si>
  <si>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</si>
  <si>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</si>
  <si>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</si>
  <si>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</si>
  <si>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</si>
  <si>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</si>
  <si>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</si>
  <si>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</si>
  <si>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</si>
  <si>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</si>
  <si>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</si>
  <si>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</si>
  <si>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</si>
  <si>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</si>
  <si>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</si>
  <si>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</si>
  <si>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</si>
  <si>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</si>
  <si>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</si>
  <si>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</si>
  <si>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</si>
  <si>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</si>
  <si>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</si>
  <si>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</si>
  <si>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</si>
  <si>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</si>
  <si>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</si>
  <si>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</si>
  <si>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</si>
  <si>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</si>
  <si>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</si>
  <si>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</si>
  <si>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</si>
  <si>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</si>
  <si>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</si>
  <si>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</si>
  <si>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</si>
  <si>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</si>
  <si>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</si>
  <si>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</si>
  <si>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</si>
  <si>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</si>
  <si>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</si>
  <si>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</si>
  <si>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</si>
  <si>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</si>
  <si>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</si>
  <si>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</si>
  <si>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</si>
  <si>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</si>
  <si>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</si>
  <si>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</si>
  <si>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</si>
  <si>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</si>
  <si>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</si>
  <si>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</si>
  <si>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</si>
  <si>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</si>
  <si>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</si>
  <si>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</si>
  <si>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</si>
  <si>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</si>
  <si>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</si>
  <si>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</si>
  <si>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</si>
  <si>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</si>
  <si>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</si>
  <si>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</si>
  <si>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</si>
  <si>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</si>
  <si>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</si>
  <si>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</si>
  <si>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</si>
  <si>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</si>
  <si>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</si>
  <si>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</si>
  <si>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</si>
  <si>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</si>
  <si>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</si>
  <si>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</si>
  <si>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</si>
  <si>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</si>
  <si>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</si>
  <si>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</si>
  <si>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</si>
  <si>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</si>
  <si>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</si>
  <si>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</si>
  <si>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</si>
  <si>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</si>
  <si>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</si>
  <si>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</si>
  <si>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</si>
  <si>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</si>
  <si>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</si>
  <si>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</si>
  <si>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</si>
  <si>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</si>
  <si>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</si>
  <si>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</si>
  <si>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</si>
  <si>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</si>
  <si>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</si>
  <si>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</si>
  <si>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</si>
  <si>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</si>
  <si>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</si>
  <si>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</si>
  <si>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</si>
  <si>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</si>
  <si>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</si>
  <si>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</si>
  <si>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</si>
  <si>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</si>
  <si>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</si>
  <si>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</si>
  <si>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</si>
  <si>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</si>
  <si>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</si>
  <si>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</si>
  <si>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</si>
  <si>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</si>
  <si>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</si>
  <si>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</si>
  <si>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</si>
  <si>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</si>
  <si>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</si>
  <si>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</si>
  <si>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</si>
  <si>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</si>
  <si>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</si>
  <si>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</si>
  <si>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</si>
  <si>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</si>
  <si>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</si>
  <si>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</si>
  <si>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</si>
  <si>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</si>
  <si>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</si>
  <si>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</si>
  <si>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</si>
  <si>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</si>
  <si>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</si>
  <si>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</si>
  <si>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</si>
  <si>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</si>
  <si>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</si>
  <si>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</si>
  <si>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</si>
  <si>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</si>
  <si>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</si>
  <si>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</si>
  <si>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</si>
  <si>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</si>
  <si>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</si>
  <si>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</si>
  <si>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</si>
  <si>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</si>
  <si>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</si>
  <si>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</si>
  <si>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</si>
  <si>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</si>
  <si>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</si>
  <si>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</si>
  <si>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</si>
  <si>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</si>
  <si>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</si>
  <si>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</si>
  <si>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</si>
  <si>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</si>
  <si>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</si>
  <si>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</si>
  <si>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</si>
  <si>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</si>
  <si>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</si>
  <si>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</si>
  <si>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</si>
  <si>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</si>
  <si>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</si>
  <si>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</si>
  <si>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</si>
  <si>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</si>
  <si>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</si>
  <si>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</si>
  <si>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</si>
  <si>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</si>
  <si>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</si>
  <si>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</si>
  <si>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</si>
  <si>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</si>
  <si>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</si>
  <si>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</si>
  <si>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</si>
  <si>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</si>
  <si>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</si>
  <si>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</si>
  <si>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</si>
  <si>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</si>
  <si>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</si>
  <si>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</si>
  <si>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</si>
  <si>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</si>
  <si>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</si>
  <si>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</si>
  <si>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</si>
  <si>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</si>
  <si>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</si>
  <si>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</si>
  <si>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</si>
  <si>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</si>
  <si>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</si>
  <si>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</si>
  <si>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</si>
  <si>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</si>
  <si>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</si>
  <si>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</si>
  <si>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</si>
  <si>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</si>
  <si>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</si>
  <si>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</si>
  <si>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</si>
  <si>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</si>
  <si>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</si>
  <si>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</si>
  <si>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</si>
  <si>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</si>
  <si>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</si>
  <si>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</si>
  <si>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</si>
  <si>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</si>
  <si>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</si>
  <si>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</si>
  <si>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</si>
  <si>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</si>
  <si>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</si>
  <si>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</si>
  <si>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</si>
  <si>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</si>
  <si>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</si>
  <si>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</si>
  <si>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</si>
  <si>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</si>
  <si>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</si>
  <si>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</si>
  <si>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</si>
  <si>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</si>
  <si>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</si>
  <si>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</si>
  <si>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</si>
  <si>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</si>
  <si>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</si>
  <si>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</si>
  <si>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</si>
  <si>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</si>
  <si>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</si>
  <si>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</si>
  <si>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</si>
  <si>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</si>
  <si>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</si>
  <si>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</si>
  <si>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</si>
  <si>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</si>
  <si>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</si>
  <si>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</si>
  <si>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</si>
  <si>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</si>
  <si>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</si>
  <si>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</si>
  <si>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</si>
  <si>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</si>
  <si>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</si>
  <si>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</si>
  <si>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</si>
  <si>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</si>
  <si>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</si>
  <si>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</si>
  <si>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</si>
  <si>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</si>
  <si>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</si>
  <si>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</si>
  <si>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</si>
  <si>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</si>
  <si>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</si>
  <si>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</si>
  <si>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</si>
  <si>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</si>
  <si>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</si>
  <si>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</si>
  <si>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</si>
  <si>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</si>
  <si>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</si>
  <si>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</si>
  <si>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</si>
  <si>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</si>
  <si>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</si>
  <si>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</si>
  <si>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</si>
  <si>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</si>
  <si>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</si>
  <si>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</si>
  <si>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</si>
  <si>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</si>
  <si>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</si>
  <si>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</si>
  <si>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</si>
  <si>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</si>
  <si>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</si>
  <si>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</si>
  <si>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</si>
  <si>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</si>
  <si>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</si>
  <si>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</si>
  <si>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</si>
  <si>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</si>
  <si>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</si>
  <si>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</si>
  <si>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</si>
  <si>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</si>
  <si>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</si>
  <si>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</si>
  <si>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</si>
  <si>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</si>
  <si>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</si>
  <si>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</si>
  <si>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</si>
  <si>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</si>
  <si>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</si>
  <si>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</si>
  <si>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</si>
  <si>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</si>
  <si>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</si>
  <si>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</si>
  <si>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</si>
  <si>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</si>
  <si>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</si>
  <si>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</si>
  <si>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</si>
  <si>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</si>
  <si>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</si>
  <si>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</si>
  <si>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</si>
  <si>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</si>
  <si>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</si>
  <si>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</si>
  <si>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</si>
  <si>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</si>
  <si>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</si>
  <si>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</si>
  <si>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</si>
  <si>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</si>
  <si>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</si>
  <si>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</si>
  <si>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</si>
  <si>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</si>
  <si>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</si>
  <si>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</si>
  <si>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</si>
  <si>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</si>
  <si>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</si>
  <si>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</si>
  <si>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</si>
  <si>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</si>
  <si>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</si>
  <si>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</si>
  <si>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</si>
  <si>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</si>
  <si>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</si>
  <si>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</si>
  <si>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</si>
  <si>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</si>
  <si>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</si>
  <si>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</si>
  <si>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</si>
  <si>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</si>
  <si>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</si>
  <si>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</si>
  <si>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</si>
  <si>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</si>
  <si>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</si>
  <si>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</si>
  <si>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</si>
  <si>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</si>
  <si>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</si>
  <si>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</si>
  <si>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</si>
  <si>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</si>
  <si>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</si>
  <si>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</si>
  <si>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</si>
  <si>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</si>
  <si>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</si>
  <si>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</si>
  <si>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</si>
  <si>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</si>
  <si>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</si>
  <si>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</si>
  <si>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</si>
  <si>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</si>
  <si>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</si>
  <si>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</si>
  <si>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</si>
  <si>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</si>
  <si>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</si>
  <si>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</si>
  <si>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</si>
  <si>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</si>
  <si>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</si>
  <si>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</si>
  <si>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</si>
  <si>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</si>
  <si>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</si>
  <si>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</si>
  <si>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</si>
  <si>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</si>
  <si>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</si>
  <si>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</si>
  <si>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</si>
  <si>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</si>
  <si>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</si>
  <si>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</si>
  <si>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</si>
  <si>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</si>
  <si>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</si>
  <si>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</si>
  <si>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</si>
  <si>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</si>
  <si>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</si>
  <si>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</si>
  <si>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</si>
  <si>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</si>
  <si>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</si>
  <si>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</si>
  <si>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</si>
  <si>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</si>
  <si>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</si>
  <si>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</si>
  <si>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</si>
  <si>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</si>
  <si>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</si>
  <si>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</si>
  <si>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</si>
  <si>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</si>
  <si>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</si>
  <si>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</si>
  <si>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</si>
  <si>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</si>
  <si>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</si>
  <si>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</si>
  <si>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</si>
  <si>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</si>
  <si>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</si>
  <si>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</si>
  <si>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</si>
  <si>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</si>
  <si>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</si>
  <si>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</si>
  <si>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</si>
  <si>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</si>
  <si>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</si>
  <si>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</si>
  <si>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</si>
  <si>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</si>
  <si>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</si>
  <si>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</si>
  <si>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</si>
  <si>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</si>
  <si>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</si>
  <si>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</si>
  <si>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</si>
  <si>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</si>
  <si>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</si>
  <si>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</si>
  <si>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</si>
  <si>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</si>
  <si>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</si>
  <si>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</si>
  <si>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</si>
  <si>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</si>
  <si>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</si>
  <si>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</si>
  <si>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</si>
  <si>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</si>
  <si>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</si>
  <si>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</si>
  <si>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</si>
  <si>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</si>
  <si>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</si>
  <si>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</si>
  <si>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</si>
  <si>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</si>
  <si>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</si>
  <si>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</si>
  <si>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</si>
  <si>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</si>
  <si>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</si>
  <si>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</si>
  <si>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</si>
  <si>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</si>
  <si>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</si>
  <si>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</si>
  <si>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</si>
  <si>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</si>
  <si>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</si>
  <si>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</si>
  <si>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</si>
  <si>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</si>
  <si>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</si>
  <si>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</si>
  <si>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</si>
  <si>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</si>
  <si>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</si>
  <si>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</si>
  <si>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</si>
  <si>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</si>
  <si>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</si>
  <si>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</si>
  <si>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</si>
  <si>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</si>
  <si>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</si>
  <si>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</si>
  <si>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</si>
  <si>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</si>
  <si>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</si>
  <si>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</si>
  <si>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</si>
  <si>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</si>
  <si>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</si>
  <si>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</si>
  <si>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</si>
  <si>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</si>
  <si>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</si>
  <si>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</si>
  <si>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</si>
  <si>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</si>
  <si>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</si>
  <si>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</si>
  <si>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</si>
  <si>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</si>
  <si>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</si>
  <si>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</si>
  <si>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</si>
  <si>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</si>
  <si>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</si>
  <si>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</si>
  <si>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</si>
  <si>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</si>
  <si>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</si>
  <si>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</si>
  <si>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</si>
  <si>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</si>
  <si>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</si>
  <si>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</si>
  <si>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</si>
  <si>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</si>
  <si>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</si>
  <si>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</si>
  <si>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</si>
  <si>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</si>
  <si>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</si>
  <si>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</si>
  <si>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</si>
  <si>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</si>
  <si>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</si>
  <si>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</si>
  <si>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</si>
  <si>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</si>
  <si>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</si>
  <si>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</si>
  <si>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</si>
  <si>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</si>
  <si>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</si>
  <si>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</si>
  <si>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</si>
  <si>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</si>
  <si>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</si>
  <si>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</si>
  <si>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</si>
  <si>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</si>
  <si>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</si>
  <si>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</si>
  <si>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</si>
  <si>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</si>
  <si>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</si>
  <si>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</si>
  <si>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</si>
  <si>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</si>
  <si>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</si>
  <si>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</si>
  <si>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</si>
  <si>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</si>
  <si>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</si>
  <si>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</si>
  <si>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</si>
  <si>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</si>
  <si>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</si>
  <si>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</si>
  <si>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</si>
  <si>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</si>
  <si>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</si>
  <si>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</si>
  <si>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</si>
  <si>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</si>
  <si>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</si>
  <si>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</si>
  <si>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</si>
  <si>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</si>
  <si>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</si>
  <si>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</si>
  <si>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</si>
  <si>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</si>
  <si>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</si>
  <si>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</si>
  <si>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</si>
  <si>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</si>
  <si>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</si>
  <si>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</si>
  <si>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</si>
  <si>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</si>
  <si>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</si>
  <si>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</si>
  <si>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</si>
  <si>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</si>
  <si>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</si>
  <si>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</si>
  <si>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</si>
  <si>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</si>
  <si>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</si>
  <si>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</si>
  <si>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</si>
  <si>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</si>
  <si>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</si>
  <si>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</si>
  <si>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</si>
  <si>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</si>
  <si>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</si>
  <si>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</si>
  <si>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</si>
  <si>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</si>
  <si>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</si>
  <si>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</si>
  <si>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</si>
  <si>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</si>
  <si>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</si>
  <si>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</si>
  <si>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</si>
  <si>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</si>
  <si>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</si>
  <si>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</si>
  <si>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</si>
  <si>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</si>
  <si>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</si>
  <si>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</si>
  <si>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</si>
  <si>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</si>
  <si>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</si>
  <si>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</si>
  <si>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</si>
  <si>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</si>
  <si>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</si>
  <si>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</si>
  <si>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</si>
  <si>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</si>
  <si>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</si>
  <si>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</si>
  <si>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</si>
  <si>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</si>
  <si>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</si>
  <si>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</si>
  <si>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</si>
  <si>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</si>
  <si>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</si>
  <si>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</si>
  <si>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</si>
  <si>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</si>
  <si>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</si>
  <si>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</si>
  <si>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</si>
  <si>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</si>
  <si>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</si>
  <si>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</si>
  <si>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</si>
  <si>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</si>
  <si>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</si>
  <si>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</si>
  <si>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</si>
  <si>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</si>
  <si>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</si>
  <si>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</si>
  <si>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</si>
  <si>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</si>
  <si>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</si>
  <si>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</si>
  <si>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</si>
  <si>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</si>
  <si>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</si>
  <si>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</si>
  <si>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</si>
  <si>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</si>
  <si>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</si>
  <si>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</si>
  <si>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</si>
  <si>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</si>
  <si>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</si>
  <si>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</si>
  <si>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</si>
  <si>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</si>
  <si>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</si>
  <si>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</si>
  <si>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</si>
  <si>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</si>
  <si>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</si>
  <si>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</si>
  <si>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</si>
  <si>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</si>
  <si>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</si>
  <si>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</si>
  <si>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</si>
  <si>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</si>
  <si>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</si>
  <si>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</si>
  <si>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</si>
  <si>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</si>
  <si>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</si>
  <si>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</si>
  <si>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</si>
  <si>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</si>
  <si>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</si>
  <si>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</si>
  <si>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</si>
  <si>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</si>
  <si>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</si>
  <si>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</si>
  <si>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</si>
  <si>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</si>
  <si>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</si>
  <si>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</si>
  <si>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</si>
  <si>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</si>
  <si>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</si>
  <si>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</si>
  <si>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</si>
  <si>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</si>
  <si>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</si>
  <si>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</si>
  <si>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</si>
  <si>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</si>
  <si>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</si>
  <si>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</si>
  <si>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</si>
  <si>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</si>
  <si>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</si>
  <si>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</si>
  <si>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</si>
  <si>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</si>
  <si>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</si>
  <si>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</si>
  <si>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</si>
  <si>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</si>
  <si>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</si>
  <si>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</si>
  <si>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</si>
  <si>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</si>
  <si>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</si>
  <si>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</si>
  <si>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</si>
  <si>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</si>
  <si>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</si>
  <si>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</si>
  <si>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</si>
  <si>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</si>
  <si>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</si>
  <si>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</si>
  <si>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</si>
  <si>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</si>
  <si>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</si>
  <si>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</si>
  <si>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</si>
  <si>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</si>
  <si>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</si>
  <si>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</si>
  <si>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</si>
  <si>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</si>
  <si>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</si>
  <si>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</si>
  <si>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</si>
  <si>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</si>
  <si>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</si>
  <si>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</si>
  <si>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</si>
  <si>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</si>
  <si>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</si>
  <si>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</si>
  <si>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</si>
  <si>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</si>
  <si>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</si>
  <si>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</si>
  <si>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</si>
  <si>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</si>
  <si>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</si>
  <si>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</si>
  <si>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</si>
  <si>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</si>
  <si>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</si>
  <si>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</si>
  <si>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</si>
  <si>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</si>
  <si>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</si>
  <si>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</si>
  <si>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</si>
  <si>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</si>
  <si>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</si>
  <si>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</si>
  <si>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</si>
  <si>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</si>
  <si>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</si>
  <si>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</si>
  <si>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</si>
  <si>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</si>
  <si>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</si>
  <si>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</si>
  <si>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</si>
  <si>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</si>
  <si>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</si>
  <si>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</si>
  <si>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</si>
  <si>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</si>
  <si>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</si>
  <si>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</si>
  <si>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</si>
  <si>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</si>
  <si>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</si>
  <si>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</si>
  <si>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</si>
  <si>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</si>
  <si>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</si>
  <si>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</si>
  <si>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</si>
  <si>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</si>
  <si>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</si>
  <si>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</si>
  <si>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</si>
  <si>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</si>
  <si>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</si>
  <si>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</si>
  <si>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</si>
  <si>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</si>
  <si>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</si>
  <si>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</si>
  <si>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</si>
  <si>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</si>
  <si>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</si>
  <si>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</si>
  <si>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</si>
  <si>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</si>
  <si>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</si>
  <si>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</si>
  <si>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</si>
  <si>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</si>
  <si>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</si>
  <si>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</si>
  <si>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</si>
  <si>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</si>
  <si>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</si>
  <si>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</si>
  <si>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</si>
  <si>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</si>
  <si>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</si>
  <si>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</si>
  <si>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</si>
  <si>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</si>
  <si>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</si>
  <si>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</si>
  <si>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</si>
  <si>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</si>
  <si>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</si>
  <si>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</si>
  <si>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</si>
  <si>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</si>
  <si>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</si>
  <si>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</si>
  <si>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</si>
  <si>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</si>
  <si>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</si>
  <si>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</si>
  <si>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</si>
  <si>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</si>
  <si>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</si>
  <si>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</si>
  <si>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</si>
  <si>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</si>
  <si>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</si>
  <si>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</si>
  <si>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</si>
  <si>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</si>
  <si>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</si>
  <si>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</si>
  <si>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</si>
  <si>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</si>
  <si>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</si>
  <si>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</si>
  <si>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</si>
  <si>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</si>
  <si>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</si>
  <si>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</si>
  <si>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</si>
  <si>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</si>
  <si>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</si>
  <si>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</si>
  <si>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</si>
  <si>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</si>
  <si>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</si>
  <si>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</si>
  <si>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</si>
  <si>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</si>
  <si>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</si>
  <si>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</si>
  <si>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</si>
  <si>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</si>
  <si>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</si>
  <si>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</si>
  <si>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</si>
  <si>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</si>
  <si>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</si>
  <si>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</si>
  <si>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</si>
  <si>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</si>
  <si>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</si>
  <si>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</si>
  <si>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</si>
  <si>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</si>
  <si>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</si>
  <si>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</si>
  <si>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</si>
  <si>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</si>
  <si>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</si>
  <si>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</si>
  <si>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</si>
  <si>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</si>
  <si>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</si>
  <si>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</si>
  <si>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</si>
  <si>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</si>
  <si>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</si>
  <si>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</si>
  <si>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</si>
  <si>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</si>
  <si>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</si>
  <si>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</si>
  <si>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</si>
  <si>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</si>
  <si>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</si>
  <si>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</si>
  <si>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</si>
  <si>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</si>
  <si>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</si>
  <si>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</si>
  <si>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</si>
  <si>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</si>
  <si>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</si>
  <si>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</si>
  <si>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</si>
  <si>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</si>
  <si>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</si>
  <si>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</si>
  <si>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</si>
  <si>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</si>
  <si>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</si>
  <si>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</si>
  <si>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</si>
  <si>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</si>
  <si>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</si>
  <si>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</si>
  <si>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</si>
  <si>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</si>
  <si>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</si>
  <si>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</si>
  <si>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</si>
  <si>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</si>
  <si>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</si>
  <si>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</si>
  <si>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</si>
  <si>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</si>
  <si>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</si>
  <si>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</si>
  <si>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</si>
  <si>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</si>
  <si>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</si>
  <si>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</si>
  <si>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</si>
  <si>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</si>
  <si>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</si>
  <si>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</si>
  <si>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</si>
  <si>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</si>
  <si>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</si>
  <si>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</si>
  <si>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</si>
  <si>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</si>
  <si>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</si>
  <si>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</si>
  <si>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</si>
  <si>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</si>
  <si>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</si>
  <si>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</si>
  <si>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</si>
  <si>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</si>
  <si>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</si>
  <si>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</si>
  <si>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</si>
  <si>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</si>
  <si>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</si>
  <si>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</si>
  <si>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</si>
  <si>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</si>
  <si>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</si>
  <si>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</si>
  <si>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</si>
  <si>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</si>
  <si>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</si>
  <si>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</si>
  <si>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</si>
  <si>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</si>
  <si>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</si>
  <si>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</si>
  <si>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</si>
  <si>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</si>
  <si>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</si>
  <si>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</si>
  <si>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</si>
  <si>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</si>
  <si>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</si>
  <si>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</si>
  <si>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</si>
  <si>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</si>
  <si>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</si>
  <si>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</si>
  <si>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</si>
  <si>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</si>
  <si>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</si>
  <si>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</si>
  <si>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</si>
  <si>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</si>
  <si>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</si>
  <si>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</si>
  <si>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</si>
  <si>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</si>
  <si>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</si>
  <si>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</si>
  <si>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</si>
  <si>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</si>
  <si>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</si>
  <si>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</si>
  <si>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</si>
  <si>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</si>
  <si>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</si>
  <si>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</si>
  <si>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</si>
  <si>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</si>
  <si>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</si>
  <si>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</si>
  <si>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</si>
  <si>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</si>
  <si>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</si>
  <si>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</si>
  <si>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</si>
  <si>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</si>
  <si>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</si>
  <si>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</si>
  <si>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</si>
  <si>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</si>
  <si>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</si>
  <si>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</si>
  <si>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</si>
  <si>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</si>
  <si>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</si>
  <si>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</si>
  <si>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</si>
  <si>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</si>
  <si>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</si>
  <si>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</si>
  <si>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</si>
  <si>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</si>
  <si>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</si>
  <si>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</si>
  <si>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</si>
  <si>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</si>
  <si>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</si>
  <si>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</si>
  <si>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</si>
  <si>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</si>
  <si>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</si>
  <si>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</si>
  <si>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</si>
  <si>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</si>
  <si>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</si>
  <si>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</si>
  <si>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</si>
  <si>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</si>
  <si>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</si>
  <si>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</si>
  <si>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</si>
  <si>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</si>
  <si>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</si>
  <si>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</si>
  <si>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</si>
  <si>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</si>
  <si>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</si>
  <si>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</si>
  <si>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</si>
  <si>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</si>
  <si>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</si>
  <si>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</si>
  <si>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</si>
  <si>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</si>
  <si>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</si>
  <si>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</si>
  <si>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</si>
  <si>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</si>
  <si>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</si>
  <si>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</si>
  <si>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</si>
  <si>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</si>
  <si>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</si>
  <si>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</si>
  <si>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</si>
  <si>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</si>
  <si>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</si>
  <si>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</si>
  <si>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</si>
  <si>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</si>
  <si>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</si>
  <si>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</si>
  <si>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</si>
  <si>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</si>
  <si>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</si>
  <si>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</si>
  <si>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</si>
  <si>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</si>
  <si>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</si>
  <si>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</si>
  <si>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</si>
  <si>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</si>
  <si>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</si>
  <si>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</si>
  <si>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</si>
  <si>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</si>
  <si>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</si>
  <si>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</si>
  <si>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</si>
  <si>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</si>
  <si>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</si>
  <si>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</si>
  <si>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</si>
  <si>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</si>
  <si>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</si>
  <si>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</si>
  <si>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</si>
  <si>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</si>
  <si>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</si>
  <si>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</si>
  <si>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</si>
  <si>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</si>
  <si>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</si>
  <si>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</si>
  <si>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</si>
  <si>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</si>
  <si>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</si>
  <si>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</si>
  <si>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</si>
  <si>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</si>
  <si>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</si>
  <si>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</si>
  <si>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</si>
  <si>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</si>
  <si>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</si>
  <si>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</si>
  <si>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</si>
  <si>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</si>
  <si>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</si>
  <si>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</si>
  <si>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</si>
  <si>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</si>
  <si>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</si>
  <si>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</si>
  <si>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</si>
  <si>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</si>
  <si>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</si>
  <si>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</si>
  <si>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</si>
  <si>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</si>
  <si>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</si>
  <si>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</si>
  <si>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</si>
  <si>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</si>
  <si>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</si>
  <si>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</si>
  <si>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</si>
  <si>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</si>
  <si>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</si>
  <si>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</si>
  <si>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</si>
  <si>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</si>
  <si>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</si>
  <si>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</si>
  <si>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</si>
  <si>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</si>
  <si>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</si>
  <si>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</si>
  <si>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</si>
  <si>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</si>
  <si>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</si>
  <si>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</si>
  <si>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</si>
  <si>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</si>
  <si>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</si>
  <si>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</si>
  <si>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</si>
  <si>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</si>
  <si>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</si>
  <si>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</si>
  <si>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</si>
  <si>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</si>
  <si>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</si>
  <si>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</si>
  <si>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</si>
  <si>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</si>
  <si>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</si>
  <si>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</si>
  <si>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</si>
  <si>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</si>
  <si>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</si>
  <si>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</si>
  <si>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</si>
  <si>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</si>
  <si>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</si>
  <si>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</si>
  <si>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</si>
  <si>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</si>
  <si>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</si>
  <si>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</si>
  <si>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</si>
  <si>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</si>
  <si>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</si>
  <si>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</si>
  <si>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</si>
  <si>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</si>
  <si>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</si>
  <si>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</si>
  <si>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</si>
  <si>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</si>
  <si>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</si>
  <si>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</si>
  <si>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</si>
  <si>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</si>
  <si>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</si>
  <si>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</si>
  <si>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</si>
  <si>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</si>
  <si>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</si>
  <si>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</si>
  <si>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</si>
  <si>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</si>
  <si>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</si>
  <si>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</si>
  <si>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</si>
  <si>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</si>
  <si>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</si>
  <si>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</si>
  <si>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</si>
  <si>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</si>
  <si>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</si>
  <si>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</si>
  <si>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</si>
  <si>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</si>
  <si>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</si>
  <si>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</si>
  <si>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</si>
  <si>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</si>
  <si>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</si>
  <si>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</si>
  <si>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</si>
  <si>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</si>
  <si>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</si>
  <si>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</si>
  <si>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</si>
  <si>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</si>
  <si>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</si>
  <si>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</si>
  <si>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</si>
  <si>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</si>
  <si>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</si>
  <si>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</si>
  <si>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</si>
  <si>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</si>
  <si>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</si>
  <si>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</si>
  <si>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</si>
  <si>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</si>
  <si>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</si>
  <si>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</si>
  <si>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</si>
  <si>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</si>
  <si>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</si>
  <si>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</si>
  <si>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</si>
  <si>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</si>
  <si>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</si>
  <si>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</si>
  <si>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</si>
  <si>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</si>
  <si>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</si>
  <si>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</si>
  <si>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</si>
  <si>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</si>
  <si>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</si>
  <si>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</si>
  <si>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</si>
  <si>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</si>
  <si>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</si>
  <si>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</si>
  <si>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</si>
  <si>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</si>
  <si>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</si>
  <si>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</si>
  <si>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</si>
  <si>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</si>
  <si>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</si>
  <si>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</si>
  <si>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</si>
  <si>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</si>
  <si>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</si>
  <si>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</si>
  <si>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</si>
  <si>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</si>
  <si>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</si>
  <si>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</si>
  <si>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</si>
  <si>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</si>
  <si>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</si>
  <si>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</si>
  <si>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</si>
  <si>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</si>
  <si>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</si>
  <si>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</si>
  <si>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</si>
  <si>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</si>
  <si>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</si>
  <si>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</si>
  <si>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</si>
  <si>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</si>
  <si>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</si>
  <si>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</si>
  <si>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</si>
  <si>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</si>
  <si>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</si>
  <si>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</si>
  <si>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</si>
  <si>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</si>
  <si>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</si>
  <si>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</si>
  <si>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</si>
  <si>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</si>
  <si>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</si>
  <si>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</si>
  <si>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</si>
  <si>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</si>
  <si>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</si>
  <si>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</si>
  <si>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</si>
  <si>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</si>
  <si>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</si>
  <si>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</si>
  <si>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</si>
  <si>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</si>
  <si>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</si>
  <si>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</si>
  <si>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</si>
  <si>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</si>
  <si>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</si>
  <si>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</si>
  <si>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</si>
  <si>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</si>
  <si>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</si>
  <si>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</si>
  <si>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</si>
  <si>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</si>
  <si>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</si>
  <si>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</si>
  <si>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</si>
  <si>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</si>
  <si>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</si>
  <si>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</si>
  <si>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</si>
  <si>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</si>
  <si>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</si>
  <si>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</si>
  <si>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</si>
  <si>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</si>
  <si>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</si>
  <si>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</si>
  <si>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</si>
  <si>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</si>
  <si>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</si>
  <si>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</si>
  <si>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</si>
  <si>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</si>
  <si>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</si>
  <si>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</si>
  <si>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</si>
  <si>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</si>
  <si>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</si>
  <si>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</si>
  <si>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</si>
  <si>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</si>
  <si>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</si>
  <si>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</si>
  <si>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</si>
  <si>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</si>
  <si>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</si>
  <si>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</si>
  <si>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</si>
  <si>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</si>
  <si>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</si>
  <si>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</si>
  <si>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</si>
  <si>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</si>
  <si>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</si>
  <si>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</si>
  <si>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</si>
  <si>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</si>
  <si>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</si>
  <si>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</si>
  <si>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</si>
  <si>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</si>
  <si>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</si>
  <si>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</si>
  <si>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</si>
  <si>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</si>
  <si>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</si>
  <si>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</si>
  <si>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</si>
  <si>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</si>
  <si>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</si>
  <si>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</si>
  <si>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</si>
  <si>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</si>
  <si>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</si>
  <si>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</si>
  <si>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</si>
  <si>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</si>
  <si>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</si>
  <si>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</si>
  <si>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</si>
  <si>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</si>
  <si>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</si>
  <si>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</si>
  <si>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</si>
  <si>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</si>
  <si>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</si>
  <si>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</si>
  <si>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</si>
  <si>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</si>
  <si>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</si>
  <si>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</si>
  <si>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</si>
  <si>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</si>
  <si>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</si>
  <si>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</si>
  <si>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</si>
  <si>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</si>
  <si>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</si>
  <si>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</si>
  <si>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</si>
  <si>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</si>
  <si>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</si>
  <si>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</si>
  <si>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</si>
  <si>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</si>
  <si>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</si>
  <si>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</si>
  <si>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</si>
  <si>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</si>
  <si>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</si>
  <si>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</si>
  <si>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</si>
  <si>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</si>
  <si>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</si>
  <si>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</si>
  <si>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</si>
  <si>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</si>
  <si>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</si>
  <si>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</si>
  <si>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</si>
  <si>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</si>
  <si>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</si>
  <si>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</si>
  <si>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</si>
  <si>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</si>
  <si>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</si>
  <si>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</si>
  <si>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</si>
  <si>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</si>
  <si>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</si>
  <si>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</si>
  <si>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</si>
  <si>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</si>
  <si>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</si>
  <si>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</si>
  <si>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</si>
  <si>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</si>
  <si>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</si>
  <si>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</si>
  <si>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</si>
  <si>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</si>
  <si>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</si>
  <si>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</si>
  <si>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</si>
  <si>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</si>
  <si>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</si>
  <si>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</si>
  <si>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</si>
  <si>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</si>
  <si>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</si>
  <si>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</si>
  <si>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</si>
  <si>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</si>
  <si>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</si>
  <si>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</si>
  <si>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</si>
  <si>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</si>
  <si>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</si>
  <si>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</si>
  <si>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</si>
  <si>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</si>
  <si>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</si>
  <si>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</si>
  <si>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</si>
  <si>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</si>
  <si>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</si>
  <si>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</si>
  <si>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</si>
  <si>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</si>
  <si>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</si>
  <si>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</si>
  <si>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</si>
  <si>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</si>
  <si>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</si>
  <si>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</si>
  <si>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</si>
  <si>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</si>
  <si>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</si>
  <si>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</si>
  <si>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</si>
  <si>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</si>
  <si>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</si>
  <si>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</si>
  <si>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</si>
  <si>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</si>
  <si>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</si>
  <si>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</si>
  <si>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</si>
  <si>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</si>
  <si>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</si>
  <si>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</si>
  <si>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</si>
  <si>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</si>
  <si>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</si>
  <si>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</si>
  <si>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</si>
  <si>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</si>
  <si>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</si>
  <si>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</si>
  <si>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</si>
  <si>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</si>
  <si>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</si>
  <si>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</si>
  <si>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</si>
  <si>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</si>
  <si>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</si>
  <si>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</si>
  <si>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</si>
  <si>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</si>
  <si>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</si>
  <si>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</si>
  <si>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</si>
  <si>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</si>
  <si>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</si>
  <si>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</si>
  <si>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</si>
  <si>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</si>
  <si>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</si>
  <si>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</si>
  <si>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</si>
  <si>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</si>
  <si>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</si>
  <si>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</si>
  <si>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</si>
  <si>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</si>
  <si>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</si>
  <si>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</si>
  <si>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</si>
  <si>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</si>
  <si>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</si>
  <si>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</si>
  <si>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</si>
  <si>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</si>
  <si>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</si>
  <si>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</si>
  <si>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</si>
  <si>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</si>
  <si>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</si>
  <si>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</si>
  <si>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</si>
  <si>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</si>
  <si>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</si>
  <si>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</si>
  <si>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</si>
  <si>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</si>
  <si>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</si>
  <si>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</si>
  <si>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</si>
  <si>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</si>
  <si>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</si>
  <si>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</si>
  <si>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</si>
  <si>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</si>
  <si>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</si>
  <si>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</si>
  <si>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</si>
  <si>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</si>
  <si>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</si>
  <si>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</si>
  <si>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</si>
  <si>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</si>
  <si>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</si>
  <si>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</si>
  <si>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</si>
  <si>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</si>
  <si>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</si>
  <si>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</si>
  <si>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</si>
  <si>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</si>
  <si>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</si>
  <si>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</si>
  <si>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</si>
  <si>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</si>
  <si>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</si>
  <si>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</si>
  <si>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</si>
  <si>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</si>
  <si>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</si>
  <si>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</si>
  <si>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</si>
  <si>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</si>
  <si>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</si>
  <si>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</si>
  <si>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</si>
  <si>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</si>
  <si>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</si>
  <si>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</si>
  <si>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</si>
  <si>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</si>
  <si>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</si>
  <si>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</si>
  <si>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</si>
  <si>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</si>
  <si>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</si>
  <si>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</si>
  <si>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</si>
  <si>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</si>
  <si>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</si>
  <si>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</si>
  <si>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</si>
  <si>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</si>
  <si>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</si>
  <si>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</si>
  <si>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</si>
  <si>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</si>
  <si>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</si>
  <si>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</si>
  <si>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</si>
  <si>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</si>
  <si>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</si>
  <si>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</si>
  <si>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</si>
  <si>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</si>
  <si>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</si>
  <si>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</si>
  <si>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</si>
  <si>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</si>
  <si>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</si>
  <si>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</si>
  <si>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</si>
  <si>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</si>
  <si>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</si>
  <si>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</si>
  <si>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</si>
  <si>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</si>
  <si>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</si>
  <si>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</si>
  <si>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</si>
  <si>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</si>
  <si>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</si>
  <si>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</si>
  <si>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</si>
  <si>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</si>
  <si>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</si>
  <si>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</si>
  <si>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</si>
  <si>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</si>
  <si>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</si>
  <si>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</si>
  <si>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</si>
  <si>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</si>
  <si>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</si>
  <si>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</si>
  <si>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</si>
  <si>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</si>
  <si>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</si>
  <si>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</si>
  <si>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</si>
  <si>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</si>
  <si>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</si>
  <si>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</si>
  <si>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</si>
  <si>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</si>
  <si>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</si>
  <si>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</si>
  <si>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</si>
  <si>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</si>
  <si>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</si>
  <si>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</si>
  <si>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</si>
  <si>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</si>
  <si>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</si>
  <si>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</si>
  <si>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</si>
  <si>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</si>
  <si>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</si>
  <si>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</si>
  <si>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</si>
  <si>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</si>
  <si>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</si>
  <si>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</si>
  <si>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</si>
  <si>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</si>
  <si>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</si>
  <si>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</si>
  <si>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</si>
  <si>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</si>
  <si>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</si>
  <si>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</si>
  <si>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</si>
  <si>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</si>
  <si>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</si>
  <si>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</si>
  <si>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</si>
  <si>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</si>
  <si>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</si>
  <si>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</si>
  <si>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</si>
  <si>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</si>
  <si>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</si>
  <si>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</si>
  <si>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</si>
  <si>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</si>
  <si>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</si>
  <si>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</si>
  <si>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</si>
  <si>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</si>
  <si>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</si>
  <si>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</si>
  <si>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</si>
  <si>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</si>
  <si>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</si>
  <si>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</si>
  <si>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</si>
  <si>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</si>
  <si>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</si>
  <si>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</si>
  <si>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</si>
  <si>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</si>
  <si>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</si>
  <si>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</si>
  <si>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</si>
  <si>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</si>
  <si>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</si>
  <si>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</si>
  <si>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</si>
  <si>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</si>
  <si>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</si>
  <si>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</si>
  <si>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</si>
  <si>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</si>
  <si>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</si>
  <si>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</si>
  <si>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</si>
  <si>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</si>
  <si>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</si>
  <si>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</si>
  <si>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</si>
  <si>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</si>
  <si>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</si>
  <si>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</si>
  <si>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</si>
  <si>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</si>
  <si>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</si>
  <si>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</si>
  <si>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</si>
  <si>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</si>
  <si>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</si>
  <si>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</si>
  <si>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</si>
  <si>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</si>
  <si>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</si>
  <si>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</si>
  <si>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</si>
  <si>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</si>
  <si>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</si>
  <si>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</si>
  <si>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</si>
  <si>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</si>
  <si>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</si>
  <si>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</si>
  <si>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</si>
  <si>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</si>
  <si>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</si>
  <si>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</si>
  <si>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</si>
  <si>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</si>
  <si>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</si>
  <si>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</si>
  <si>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</si>
  <si>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</si>
  <si>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</si>
  <si>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</si>
  <si>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</si>
  <si>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</si>
  <si>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</si>
  <si>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</si>
  <si>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</si>
  <si>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</si>
  <si>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</si>
  <si>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</si>
  <si>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</si>
  <si>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</si>
  <si>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</si>
  <si>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</si>
  <si>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</si>
  <si>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</si>
  <si>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</si>
  <si>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</si>
  <si>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</si>
  <si>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</si>
  <si>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</si>
  <si>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</si>
  <si>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</si>
  <si>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</si>
  <si>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</si>
  <si>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</si>
  <si>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</si>
  <si>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</si>
  <si>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</si>
  <si>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</si>
  <si>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</si>
  <si>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</si>
  <si>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</si>
  <si>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</si>
  <si>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</si>
  <si>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</si>
  <si>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</si>
  <si>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</si>
  <si>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</si>
  <si>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</si>
  <si>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</si>
  <si>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</si>
  <si>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</si>
  <si>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</si>
  <si>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</si>
  <si>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</si>
  <si>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</si>
  <si>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</si>
  <si>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</si>
  <si>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</si>
  <si>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</si>
  <si>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</si>
  <si>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</si>
  <si>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</si>
  <si>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</si>
  <si>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</si>
  <si>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</si>
  <si>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</si>
  <si>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</si>
  <si>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</si>
  <si>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</si>
  <si>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</si>
  <si>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</si>
  <si>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</si>
  <si>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</si>
  <si>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</si>
  <si>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</si>
  <si>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</si>
  <si>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</si>
  <si>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</si>
  <si>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</si>
  <si>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</si>
  <si>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</si>
  <si>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</si>
  <si>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</si>
  <si>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</si>
  <si>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</si>
  <si>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</si>
  <si>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</si>
  <si>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</si>
  <si>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</si>
  <si>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</si>
  <si>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</si>
  <si>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</si>
  <si>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</si>
  <si>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</si>
  <si>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</si>
  <si>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</si>
  <si>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</si>
  <si>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</si>
  <si>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</si>
  <si>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</si>
  <si>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</si>
  <si>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</si>
  <si>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</si>
  <si>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</si>
  <si>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</si>
  <si>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</si>
  <si>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</si>
  <si>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</si>
  <si>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</si>
  <si>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</si>
  <si>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</si>
  <si>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</si>
  <si>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</si>
  <si>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</si>
  <si>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</si>
  <si>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</si>
  <si>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</si>
  <si>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</si>
  <si>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</si>
  <si>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</si>
  <si>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</si>
  <si>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</si>
  <si>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</si>
  <si>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</si>
  <si>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</si>
  <si>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</si>
  <si>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</si>
  <si>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</si>
  <si>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</si>
  <si>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</si>
  <si>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</si>
  <si>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</si>
  <si>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</si>
  <si>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</si>
  <si>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</si>
  <si>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</si>
  <si>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</si>
  <si>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</si>
  <si>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</si>
  <si>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</si>
  <si>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</si>
  <si>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</si>
  <si>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</si>
  <si>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</si>
  <si>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</si>
  <si>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</si>
  <si>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</si>
  <si>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</si>
  <si>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</si>
  <si>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</si>
  <si>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</si>
  <si>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</si>
  <si>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</si>
  <si>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</si>
  <si>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</si>
  <si>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</si>
  <si>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</si>
  <si>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</si>
  <si>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</si>
  <si>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</si>
  <si>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</si>
  <si>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</si>
  <si>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</si>
  <si>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</si>
  <si>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</si>
  <si>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</si>
  <si>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</si>
  <si>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</si>
  <si>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</si>
  <si>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</si>
  <si>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</si>
  <si>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</si>
  <si>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</si>
  <si>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</si>
  <si>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</si>
  <si>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</si>
  <si>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</si>
  <si>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</si>
  <si>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</si>
  <si>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</si>
  <si>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</si>
  <si>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</si>
  <si>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</si>
  <si>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</si>
  <si>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</si>
  <si>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</si>
  <si>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</si>
  <si>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</si>
  <si>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</si>
  <si>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</si>
  <si>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</si>
  <si>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</si>
  <si>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</si>
  <si>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</si>
  <si>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</si>
  <si>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</si>
  <si>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</si>
  <si>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</si>
  <si>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</si>
  <si>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</si>
  <si>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</si>
  <si>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</si>
  <si>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</si>
  <si>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</si>
  <si>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</si>
  <si>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</si>
  <si>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</si>
  <si>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</si>
  <si>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</si>
  <si>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</si>
  <si>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</si>
  <si>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</si>
  <si>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</si>
  <si>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</si>
  <si>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</si>
  <si>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</si>
  <si>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</si>
  <si>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</si>
  <si>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</si>
  <si>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</si>
  <si>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</si>
  <si>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</si>
  <si>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</si>
  <si>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</si>
  <si>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</si>
  <si>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</si>
  <si>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</si>
  <si>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</si>
  <si>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</si>
  <si>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</si>
  <si>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</si>
  <si>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</si>
  <si>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</si>
  <si>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</si>
  <si>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</si>
  <si>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</si>
  <si>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</si>
  <si>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</si>
  <si>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</si>
  <si>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</si>
  <si>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</si>
  <si>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</si>
  <si>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</si>
  <si>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</si>
  <si>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</si>
  <si>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</si>
  <si>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</si>
  <si>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</si>
  <si>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</si>
  <si>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</si>
  <si>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</si>
  <si>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</si>
  <si>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</si>
  <si>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</si>
  <si>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</si>
  <si>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</si>
  <si>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</si>
  <si>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</si>
  <si>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</si>
  <si>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</si>
  <si>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</si>
  <si>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</si>
  <si>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</si>
  <si>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</si>
  <si>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</si>
  <si>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</si>
  <si>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</si>
  <si>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</si>
  <si>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</si>
  <si>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</si>
  <si>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</si>
  <si>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</si>
  <si>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</si>
  <si>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</si>
  <si>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</si>
  <si>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</si>
  <si>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</si>
  <si>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</si>
  <si>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</si>
  <si>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</si>
  <si>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</si>
  <si>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</si>
  <si>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</si>
  <si>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</si>
  <si>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</si>
  <si>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</si>
  <si>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</si>
  <si>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</si>
  <si>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</si>
  <si>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</si>
  <si>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</si>
  <si>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</si>
  <si>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</si>
  <si>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</si>
  <si>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</si>
  <si>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</si>
  <si>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</si>
  <si>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</si>
  <si>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</si>
  <si>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</si>
  <si>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</si>
  <si>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</si>
  <si>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</si>
  <si>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</si>
  <si>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</si>
  <si>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</si>
  <si>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</si>
  <si>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</si>
  <si>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</si>
  <si>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</si>
  <si>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</si>
  <si>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</si>
  <si>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</si>
  <si>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</si>
  <si>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</si>
  <si>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</si>
  <si>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</si>
  <si>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</si>
  <si>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</si>
  <si>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</si>
  <si>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</si>
  <si>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</si>
  <si>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</si>
  <si>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</si>
  <si>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</si>
  <si>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</si>
  <si>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</si>
  <si>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</si>
  <si>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</si>
  <si>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</si>
  <si>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</si>
  <si>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</si>
  <si>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</si>
  <si>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</si>
  <si>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</si>
  <si>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</si>
  <si>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</si>
  <si>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</si>
  <si>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</si>
  <si>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</si>
  <si>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</si>
  <si>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</si>
  <si>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</si>
  <si>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</si>
  <si>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</si>
  <si>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</si>
  <si>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</si>
  <si>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</si>
  <si>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</si>
  <si>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</si>
  <si>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</si>
  <si>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</si>
  <si>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</si>
  <si>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</si>
  <si>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</si>
  <si>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</si>
  <si>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</si>
  <si>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</si>
  <si>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</si>
  <si>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</si>
  <si>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</si>
  <si>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</si>
  <si>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</si>
  <si>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</si>
  <si>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</si>
  <si>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</si>
  <si>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</si>
  <si>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</si>
  <si>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</si>
  <si>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</si>
  <si>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</si>
  <si>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</si>
  <si>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</si>
  <si>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</si>
  <si>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</si>
  <si>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</si>
  <si>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</si>
  <si>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</si>
  <si>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</si>
  <si>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</si>
  <si>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</si>
  <si>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</si>
  <si>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</si>
  <si>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</si>
  <si>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</si>
  <si>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</si>
  <si>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</si>
  <si>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</si>
  <si>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</si>
  <si>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</si>
  <si>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</si>
  <si>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</si>
  <si>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</si>
  <si>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</si>
  <si>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</si>
  <si>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</si>
  <si>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</si>
  <si>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</si>
  <si>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</si>
  <si>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</si>
  <si>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</si>
  <si>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</si>
  <si>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</si>
  <si>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</si>
  <si>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</si>
  <si>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</si>
  <si>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</si>
  <si>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</si>
  <si>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</si>
  <si>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</si>
  <si>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</si>
  <si>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</si>
  <si>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</si>
  <si>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</si>
  <si>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</si>
  <si>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</si>
  <si>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</si>
  <si>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</si>
  <si>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</si>
  <si>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</si>
  <si>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</si>
  <si>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</si>
  <si>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</si>
  <si>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</si>
  <si>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</si>
  <si>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</si>
  <si>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</si>
  <si>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</si>
  <si>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</si>
  <si>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</si>
  <si>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</si>
  <si>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</si>
  <si>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</si>
  <si>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</si>
  <si>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</si>
  <si>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</si>
  <si>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</si>
  <si>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</si>
  <si>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</si>
  <si>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</si>
  <si>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</si>
  <si>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</si>
  <si>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</si>
  <si>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</si>
  <si>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</si>
  <si>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</si>
  <si>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</si>
  <si>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</si>
  <si>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</si>
  <si>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</si>
  <si>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</si>
  <si>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</si>
  <si>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</si>
  <si>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</si>
  <si>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</si>
  <si>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</si>
  <si>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</si>
  <si>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</si>
  <si>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</si>
  <si>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</si>
  <si>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</si>
  <si>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</si>
  <si>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</si>
  <si>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</si>
  <si>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</si>
  <si>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</si>
  <si>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</si>
  <si>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</si>
  <si>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</si>
  <si>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</si>
  <si>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</si>
  <si>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</si>
  <si>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</si>
  <si>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</si>
  <si>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</si>
  <si>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</si>
  <si>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</si>
  <si>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</si>
  <si>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</si>
  <si>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</si>
  <si>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</si>
  <si>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</si>
  <si>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</si>
  <si>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</si>
  <si>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</si>
  <si>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</si>
  <si>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</si>
  <si>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</si>
  <si>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</si>
  <si>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</si>
  <si>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</si>
  <si>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</si>
  <si>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</si>
  <si>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</si>
  <si>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</si>
  <si>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</si>
  <si>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</si>
  <si>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</si>
  <si>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</si>
  <si>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</si>
  <si>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</si>
  <si>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</si>
  <si>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</si>
  <si>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</si>
  <si>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</si>
  <si>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</si>
  <si>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</si>
  <si>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</si>
  <si>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</si>
  <si>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</si>
  <si>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</si>
  <si>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</si>
  <si>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</si>
  <si>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</si>
  <si>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</si>
  <si>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</si>
  <si>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</si>
  <si>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</si>
  <si>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</si>
  <si>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</si>
  <si>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</si>
  <si>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</si>
  <si>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</si>
  <si>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</si>
  <si>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</si>
  <si>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</si>
  <si>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</si>
  <si>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</si>
  <si>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</si>
  <si>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</si>
  <si>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</si>
  <si>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</si>
  <si>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</si>
  <si>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</si>
  <si>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</si>
  <si>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</si>
  <si>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</si>
  <si>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</si>
  <si>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</si>
  <si>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</si>
  <si>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</si>
  <si>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</si>
  <si>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</si>
  <si>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</si>
  <si>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</si>
  <si>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</si>
  <si>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</si>
  <si>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</si>
  <si>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</si>
  <si>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</si>
  <si>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</si>
  <si>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</si>
  <si>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</si>
  <si>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</si>
  <si>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</si>
  <si>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</si>
  <si>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</si>
  <si>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</si>
  <si>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</si>
  <si>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</si>
  <si>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</si>
  <si>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</si>
  <si>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</si>
  <si>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</si>
  <si>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</si>
  <si>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</si>
  <si>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</si>
  <si>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</si>
  <si>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</si>
  <si>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</si>
  <si>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</si>
  <si>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</si>
  <si>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</si>
  <si>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</si>
  <si>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</si>
  <si>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</si>
  <si>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</si>
  <si>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</si>
  <si>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</si>
  <si>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</si>
  <si>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</si>
  <si>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</si>
  <si>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</si>
  <si>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</si>
  <si>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</si>
  <si>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</si>
  <si>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</si>
  <si>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</si>
  <si>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</si>
  <si>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</si>
  <si>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</si>
  <si>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</si>
  <si>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</si>
  <si>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</si>
  <si>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</si>
  <si>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</si>
  <si>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</si>
  <si>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</si>
  <si>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</si>
  <si>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</si>
  <si>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</si>
  <si>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</si>
  <si>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</si>
  <si>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</si>
  <si>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</si>
  <si>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</si>
  <si>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</si>
  <si>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</si>
  <si>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</si>
  <si>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</si>
  <si>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</si>
  <si>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</si>
  <si>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</si>
  <si>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</si>
  <si>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</si>
  <si>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</si>
  <si>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</si>
  <si>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</si>
  <si>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</si>
  <si>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</si>
  <si>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</si>
  <si>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</si>
  <si>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</si>
  <si>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</si>
  <si>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</si>
  <si>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</si>
  <si>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</si>
  <si>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</si>
  <si>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</si>
  <si>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</si>
  <si>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</si>
  <si>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</si>
  <si>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</si>
  <si>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</si>
  <si>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</si>
  <si>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</si>
  <si>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</si>
  <si>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</si>
  <si>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</si>
  <si>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</si>
  <si>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</si>
  <si>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</si>
  <si>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</si>
  <si>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</si>
  <si>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</si>
  <si>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</si>
  <si>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</si>
  <si>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</si>
  <si>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</si>
  <si>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</si>
  <si>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</si>
  <si>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</si>
  <si>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</si>
  <si>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</si>
  <si>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</si>
  <si>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</si>
  <si>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</si>
  <si>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</si>
  <si>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</si>
  <si>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</si>
  <si>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</si>
  <si>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</si>
  <si>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</si>
  <si>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</si>
  <si>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</si>
  <si>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</si>
  <si>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</si>
  <si>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</si>
  <si>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</si>
  <si>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</si>
  <si>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</si>
  <si>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</si>
  <si>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</si>
  <si>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</si>
  <si>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</si>
  <si>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</si>
  <si>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</si>
  <si>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</si>
  <si>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</si>
  <si>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</si>
  <si>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</si>
  <si>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</si>
  <si>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</si>
  <si>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</si>
  <si>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</si>
  <si>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</si>
  <si>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</si>
  <si>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</si>
  <si>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</si>
  <si>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</si>
  <si>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</si>
  <si>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</si>
  <si>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</si>
  <si>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</si>
  <si>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</si>
  <si>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</si>
  <si>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</si>
  <si>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</si>
  <si>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</si>
  <si>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</si>
  <si>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</si>
  <si>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</si>
  <si>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</si>
  <si>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</si>
  <si>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</si>
  <si>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</si>
  <si>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</si>
  <si>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</si>
  <si>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</si>
  <si>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</si>
  <si>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</si>
  <si>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</si>
  <si>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</si>
  <si>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</si>
  <si>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</si>
  <si>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</si>
  <si>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</si>
  <si>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</si>
  <si>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</si>
  <si>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</si>
  <si>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</si>
  <si>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</si>
  <si>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</si>
  <si>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</si>
  <si>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</si>
  <si>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</si>
  <si>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</si>
  <si>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</si>
  <si>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</si>
  <si>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</si>
  <si>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</si>
  <si>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</si>
  <si>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</si>
  <si>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</si>
  <si>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</si>
  <si>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</si>
  <si>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</si>
  <si>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</si>
  <si>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</si>
  <si>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</si>
  <si>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</si>
  <si>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</si>
  <si>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</si>
  <si>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</si>
  <si>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</si>
  <si>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</si>
  <si>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</si>
  <si>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</si>
  <si>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</si>
  <si>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</si>
  <si>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</si>
  <si>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</si>
  <si>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</si>
  <si>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</si>
  <si>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</si>
  <si>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</si>
  <si>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</si>
  <si>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</si>
  <si>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</si>
  <si>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</si>
  <si>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</si>
  <si>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</si>
  <si>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</si>
  <si>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</si>
  <si>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</si>
  <si>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</si>
  <si>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</si>
  <si>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</si>
  <si>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</si>
  <si>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</si>
  <si>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</si>
  <si>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</si>
  <si>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</si>
  <si>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</si>
  <si>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</si>
  <si>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</si>
  <si>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</si>
  <si>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</si>
  <si>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</si>
  <si>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</si>
  <si>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</si>
  <si>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</si>
  <si>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</si>
  <si>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</si>
  <si>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</si>
  <si>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</si>
  <si>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</si>
  <si>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</si>
  <si>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</si>
  <si>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</si>
  <si>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</si>
  <si>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</si>
  <si>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</si>
  <si>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</si>
  <si>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</si>
  <si>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</si>
  <si>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</si>
  <si>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</si>
  <si>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</si>
  <si>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</si>
  <si>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</si>
  <si>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</si>
  <si>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</si>
  <si>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</si>
  <si>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</si>
  <si>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</si>
  <si>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</si>
  <si>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</si>
  <si>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</si>
  <si>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</si>
  <si>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</si>
  <si>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</si>
  <si>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</si>
  <si>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</si>
  <si>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</si>
  <si>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</si>
  <si>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</si>
  <si>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</si>
  <si>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</si>
  <si>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</si>
  <si>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</si>
  <si>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</si>
  <si>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</si>
  <si>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</si>
  <si>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</si>
  <si>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</si>
  <si>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</si>
  <si>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</si>
  <si>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</si>
  <si>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</si>
  <si>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</si>
  <si>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</si>
  <si>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</si>
  <si>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</si>
  <si>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</si>
  <si>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</si>
  <si>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</si>
  <si>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</si>
  <si>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</si>
  <si>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</si>
  <si>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</si>
  <si>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</si>
  <si>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</si>
  <si>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</si>
  <si>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</si>
  <si>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</si>
  <si>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</si>
  <si>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</si>
  <si>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</si>
  <si>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</si>
  <si>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</si>
  <si>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</si>
  <si>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</si>
  <si>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</si>
  <si>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</si>
  <si>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</si>
  <si>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</si>
  <si>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</si>
  <si>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</si>
  <si>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</si>
  <si>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</si>
  <si>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</si>
  <si>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</si>
  <si>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</si>
  <si>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</si>
  <si>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</si>
  <si>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</si>
  <si>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</si>
  <si>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</si>
  <si>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</si>
  <si>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</si>
  <si>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</si>
  <si>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</si>
  <si>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</si>
  <si>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</si>
  <si>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</si>
  <si>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</si>
  <si>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</si>
  <si>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</si>
  <si>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</si>
  <si>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</si>
  <si>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</si>
  <si>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</si>
  <si>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</si>
  <si>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</si>
  <si>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</si>
  <si>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</si>
  <si>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</si>
  <si>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</si>
  <si>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</si>
  <si>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</si>
  <si>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</si>
  <si>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</si>
  <si>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</si>
  <si>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</si>
  <si>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</si>
  <si>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</si>
  <si>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</si>
  <si>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</si>
  <si>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</si>
  <si>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</si>
  <si>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</si>
  <si>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</si>
  <si>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</si>
  <si>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</si>
  <si>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</si>
  <si>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</si>
  <si>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</si>
  <si>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</si>
  <si>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</si>
  <si>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</si>
  <si>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</si>
  <si>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</si>
  <si>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</si>
  <si>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</si>
  <si>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</si>
  <si>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</si>
  <si>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</si>
  <si>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</si>
  <si>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</si>
  <si>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</si>
  <si>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</si>
  <si>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</si>
  <si>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</si>
  <si>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</si>
  <si>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</si>
  <si>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</si>
  <si>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</si>
  <si>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</si>
  <si>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</si>
  <si>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</si>
  <si>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</si>
  <si>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</si>
  <si>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</si>
  <si>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</si>
  <si>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</si>
  <si>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</si>
  <si>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</si>
  <si>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</si>
  <si>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</si>
  <si>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</si>
  <si>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</si>
  <si>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</si>
  <si>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</si>
  <si>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</si>
  <si>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</si>
  <si>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</si>
  <si>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</si>
  <si>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</si>
  <si>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</si>
  <si>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</si>
  <si>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</si>
  <si>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</si>
  <si>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</si>
  <si>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</si>
  <si>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</si>
  <si>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</si>
  <si>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</si>
  <si>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</si>
  <si>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</si>
  <si>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</si>
  <si>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</si>
  <si>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</si>
  <si>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</si>
  <si>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</si>
  <si>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</si>
  <si>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</si>
  <si>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</si>
  <si>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</si>
  <si>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</si>
  <si>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</si>
  <si>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</si>
  <si>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</si>
  <si>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</si>
  <si>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</si>
  <si>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</si>
  <si>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</si>
  <si>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</si>
  <si>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</si>
  <si>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</si>
  <si>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</si>
  <si>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</si>
  <si>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</si>
  <si>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</si>
  <si>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</si>
  <si>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</si>
  <si>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</si>
  <si>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</si>
  <si>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</si>
  <si>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</si>
  <si>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</si>
  <si>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</si>
  <si>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</si>
  <si>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</si>
  <si>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</si>
  <si>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</si>
  <si>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</si>
  <si>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</si>
  <si>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</si>
  <si>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</si>
  <si>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</si>
  <si>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</si>
  <si>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</si>
  <si>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</si>
  <si>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</si>
  <si>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</si>
  <si>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</si>
  <si>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</si>
  <si>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</si>
  <si>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</si>
  <si>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</si>
  <si>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</si>
  <si>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</si>
  <si>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</si>
  <si>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</si>
  <si>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</si>
  <si>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</si>
  <si>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</si>
  <si>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</si>
  <si>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</si>
  <si>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</si>
  <si>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</si>
  <si>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</si>
  <si>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</si>
  <si>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</si>
  <si>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</si>
  <si>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</si>
  <si>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</si>
  <si>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</si>
  <si>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</si>
  <si>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</si>
  <si>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</si>
  <si>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</si>
  <si>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</si>
  <si>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</si>
  <si>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</si>
  <si>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</si>
  <si>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</si>
  <si>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</si>
  <si>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</si>
  <si>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</si>
  <si>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</si>
  <si>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</si>
  <si>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</si>
  <si>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</si>
  <si>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</si>
  <si>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</si>
  <si>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</si>
  <si>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</si>
  <si>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</si>
  <si>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</si>
  <si>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</si>
  <si>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</si>
  <si>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</si>
  <si>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</si>
  <si>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</si>
  <si>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</si>
  <si>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</si>
  <si>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</si>
  <si>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</si>
  <si>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</si>
  <si>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</si>
  <si>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</si>
  <si>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</si>
  <si>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</si>
  <si>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</si>
  <si>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</si>
  <si>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</si>
  <si>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</si>
  <si>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</si>
  <si>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</si>
  <si>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</si>
  <si>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</si>
  <si>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</si>
  <si>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</si>
  <si>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</si>
  <si>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</si>
  <si>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</si>
  <si>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</si>
  <si>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</si>
  <si>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</si>
  <si>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</si>
  <si>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</si>
  <si>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</si>
  <si>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</si>
  <si>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</si>
  <si>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</si>
  <si>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</si>
  <si>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</si>
  <si>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</si>
  <si>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</si>
  <si>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</si>
  <si>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</si>
  <si>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</si>
  <si>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</si>
  <si>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</si>
  <si>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</si>
  <si>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</si>
  <si>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</si>
  <si>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</si>
  <si>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</si>
  <si>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</si>
  <si>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</si>
  <si>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</si>
  <si>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</si>
  <si>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</si>
  <si>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</si>
  <si>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</si>
  <si>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</si>
  <si>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</si>
  <si>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</si>
  <si>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</si>
  <si>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</si>
  <si>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</si>
  <si>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</si>
  <si>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</si>
  <si>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</si>
  <si>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</si>
  <si>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</si>
  <si>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</si>
  <si>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</si>
  <si>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</si>
  <si>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</si>
  <si>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</si>
  <si>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</si>
  <si>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</si>
  <si>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</si>
  <si>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</si>
  <si>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</si>
  <si>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</si>
  <si>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</si>
  <si>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</si>
  <si>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</si>
  <si>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</si>
  <si>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</si>
  <si>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</si>
  <si>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</si>
  <si>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</si>
  <si>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</si>
  <si>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</si>
  <si>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</si>
  <si>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</si>
  <si>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</si>
  <si>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</si>
  <si>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</si>
  <si>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</si>
  <si>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</si>
  <si>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</si>
  <si>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</si>
  <si>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</si>
  <si>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</si>
  <si>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</si>
  <si>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</si>
  <si>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</si>
  <si>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</si>
  <si>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</si>
  <si>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</si>
  <si>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</si>
  <si>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</si>
  <si>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</si>
  <si>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</si>
  <si>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</si>
  <si>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</si>
  <si>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</si>
  <si>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</si>
  <si>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</si>
  <si>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</si>
  <si>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</si>
  <si>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</si>
  <si>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</si>
  <si>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</si>
  <si>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</si>
  <si>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</si>
  <si>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</si>
  <si>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</si>
  <si>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</si>
  <si>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</si>
  <si>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</si>
  <si>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</si>
  <si>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</si>
  <si>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</si>
  <si>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</si>
  <si>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</si>
  <si>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</si>
  <si>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</si>
  <si>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</si>
  <si>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</si>
  <si>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</si>
  <si>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</si>
  <si>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</si>
  <si>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</si>
  <si>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</si>
  <si>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</si>
  <si>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</si>
  <si>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</si>
  <si>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</si>
  <si>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</si>
  <si>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</si>
  <si>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</si>
  <si>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</si>
  <si>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</si>
  <si>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</si>
  <si>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</si>
  <si>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</si>
  <si>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</si>
  <si>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</si>
  <si>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</si>
  <si>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</si>
  <si>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</si>
  <si>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</si>
  <si>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</si>
  <si>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</si>
  <si>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</si>
  <si>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</si>
  <si>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</si>
  <si>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</si>
  <si>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</si>
  <si>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</si>
  <si>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</si>
  <si>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</si>
  <si>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</si>
  <si>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</si>
  <si>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</si>
  <si>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</si>
  <si>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</si>
  <si>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</si>
  <si>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</si>
  <si>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</si>
  <si>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</si>
  <si>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</si>
  <si>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</si>
  <si>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</si>
  <si>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</si>
  <si>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</si>
  <si>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</si>
  <si>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</si>
  <si>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</si>
  <si>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</si>
  <si>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</si>
  <si>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</si>
  <si>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</si>
  <si>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</si>
  <si>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</si>
  <si>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</si>
  <si>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</si>
  <si>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</si>
  <si>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</si>
  <si>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</si>
  <si>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</si>
  <si>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</si>
  <si>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</si>
  <si>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</si>
  <si>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</si>
  <si>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</si>
  <si>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</si>
  <si>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</si>
  <si>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</si>
  <si>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</si>
  <si>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</si>
  <si>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</si>
  <si>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</si>
  <si>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</si>
  <si>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</si>
  <si>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</si>
  <si>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</si>
  <si>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</si>
  <si>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</si>
  <si>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</si>
  <si>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</si>
  <si>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</si>
  <si>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</si>
  <si>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</si>
  <si>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</si>
  <si>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</si>
  <si>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</si>
  <si>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</si>
  <si>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</si>
  <si>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</si>
  <si>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</si>
  <si>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</si>
  <si>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</si>
  <si>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</si>
  <si>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</si>
  <si>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</si>
  <si>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</si>
  <si>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</si>
  <si>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</si>
  <si>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</si>
  <si>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</si>
  <si>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</si>
  <si>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</si>
  <si>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</si>
  <si>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</si>
  <si>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</si>
  <si>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</si>
  <si>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</si>
  <si>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</si>
  <si>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</si>
  <si>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</si>
  <si>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</si>
  <si>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</si>
  <si>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</si>
  <si>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</si>
  <si>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</si>
  <si>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</si>
  <si>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</si>
  <si>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</si>
  <si>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</si>
  <si>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</si>
  <si>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</si>
  <si>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</si>
  <si>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</si>
  <si>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</si>
  <si>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</si>
  <si>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</si>
  <si>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</si>
  <si>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</si>
  <si>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</si>
  <si>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</si>
  <si>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</si>
  <si>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</si>
  <si>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</si>
  <si>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</si>
  <si>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</si>
  <si>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</si>
  <si>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</si>
  <si>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</si>
  <si>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</si>
  <si>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</si>
  <si>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</si>
  <si>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</si>
  <si>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</si>
  <si>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</si>
  <si>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</si>
  <si>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</si>
  <si>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</si>
  <si>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</si>
  <si>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</si>
  <si>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</si>
  <si>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</si>
  <si>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</si>
  <si>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</si>
  <si>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</si>
  <si>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</si>
  <si>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</si>
  <si>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</si>
  <si>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</si>
  <si>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</si>
  <si>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</si>
  <si>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</si>
  <si>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</si>
  <si>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</si>
  <si>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</si>
  <si>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</si>
  <si>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</si>
  <si>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</si>
  <si>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</si>
  <si>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</si>
  <si>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</si>
  <si>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</si>
  <si>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</si>
  <si>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</si>
  <si>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</si>
  <si>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</si>
  <si>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</si>
  <si>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</si>
  <si>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</si>
  <si>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</si>
  <si>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</si>
  <si>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</si>
  <si>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</si>
  <si>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</si>
  <si>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</si>
  <si>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</si>
  <si>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</si>
  <si>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</si>
  <si>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</si>
  <si>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</si>
  <si>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</si>
  <si>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</si>
  <si>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</si>
  <si>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</si>
  <si>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</si>
  <si>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</si>
  <si>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</si>
  <si>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</si>
  <si>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</si>
  <si>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</si>
  <si>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</si>
  <si>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</si>
  <si>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</si>
  <si>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</si>
  <si>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</si>
  <si>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</si>
  <si>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</si>
  <si>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</si>
  <si>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</si>
  <si>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</si>
  <si>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</si>
  <si>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</si>
  <si>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</si>
  <si>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</si>
  <si>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</si>
  <si>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</si>
  <si>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</si>
  <si>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</si>
  <si>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</si>
  <si>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</si>
  <si>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</si>
  <si>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</si>
  <si>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</si>
  <si>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</si>
  <si>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</si>
  <si>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</si>
  <si>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</si>
  <si>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</si>
  <si>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</si>
  <si>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</si>
  <si>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</si>
  <si>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</si>
  <si>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</si>
  <si>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</si>
  <si>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</si>
  <si>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</si>
  <si>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</si>
  <si>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</si>
  <si>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</si>
  <si>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</si>
  <si>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</si>
  <si>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</si>
  <si>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</si>
  <si>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</si>
  <si>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</si>
  <si>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</si>
  <si>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</si>
  <si>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</si>
  <si>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</si>
  <si>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</si>
  <si>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</si>
  <si>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</si>
  <si>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</si>
  <si>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</si>
  <si>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</si>
  <si>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</si>
  <si>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</si>
  <si>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</si>
  <si>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</si>
  <si>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</si>
  <si>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</si>
  <si>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</si>
  <si>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</si>
  <si>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</si>
  <si>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</si>
  <si>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</si>
  <si>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</si>
  <si>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</si>
  <si>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</si>
  <si>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</si>
  <si>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</si>
  <si>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</si>
  <si>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</si>
  <si>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</si>
  <si>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</si>
  <si>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</si>
  <si>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</si>
  <si>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</si>
  <si>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</si>
  <si>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</si>
  <si>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</si>
  <si>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</si>
  <si>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</si>
  <si>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</si>
  <si>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</si>
  <si>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</si>
  <si>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</si>
  <si>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</si>
  <si>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</si>
  <si>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</si>
  <si>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</si>
  <si>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</si>
  <si>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</si>
  <si>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</si>
  <si>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</si>
  <si>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</si>
  <si>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</si>
  <si>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</si>
  <si>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</si>
  <si>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</si>
  <si>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</si>
  <si>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</si>
  <si>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</si>
  <si>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</si>
  <si>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</si>
  <si>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</si>
  <si>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</si>
  <si>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</si>
  <si>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</si>
  <si>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</si>
  <si>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</si>
  <si>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</si>
  <si>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</si>
  <si>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</si>
  <si>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</si>
  <si>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</si>
  <si>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</si>
  <si>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</si>
  <si>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</si>
  <si>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</si>
  <si>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</si>
  <si>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</si>
  <si>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</si>
  <si>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</si>
  <si>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</si>
  <si>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</si>
  <si>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</si>
  <si>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</si>
  <si>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</si>
  <si>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</si>
  <si>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</si>
  <si>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</si>
  <si>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</si>
  <si>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</si>
  <si>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</si>
  <si>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</si>
  <si>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</si>
  <si>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</si>
  <si>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</si>
  <si>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</si>
  <si>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</si>
  <si>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</si>
  <si>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</si>
  <si>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</si>
  <si>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</si>
  <si>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</si>
  <si>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</si>
  <si>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</si>
  <si>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</si>
  <si>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</si>
  <si>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</si>
  <si>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</si>
  <si>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</si>
  <si>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</si>
  <si>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</si>
  <si>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</si>
  <si>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</si>
  <si>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</si>
  <si>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</si>
  <si>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</si>
  <si>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</si>
  <si>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</si>
  <si>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</si>
  <si>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</si>
  <si>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</si>
  <si>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</si>
  <si>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</si>
  <si>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</si>
  <si>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</si>
  <si>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</si>
  <si>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</si>
  <si>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</si>
  <si>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</si>
  <si>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</si>
  <si>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</si>
  <si>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</si>
  <si>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</si>
  <si>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</si>
  <si>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</si>
  <si>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</si>
  <si>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</si>
  <si>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</si>
  <si>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</si>
  <si>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</si>
  <si>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</si>
  <si>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</si>
  <si>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</si>
  <si>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</si>
  <si>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</si>
  <si>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</si>
  <si>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</si>
  <si>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</si>
  <si>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</si>
  <si>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</si>
  <si>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</si>
  <si>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</si>
  <si>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</si>
  <si>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</si>
  <si>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</si>
  <si>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</si>
  <si>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</si>
  <si>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</si>
  <si>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</si>
  <si>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</si>
  <si>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</si>
  <si>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</si>
  <si>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</si>
  <si>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</si>
  <si>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</si>
  <si>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</si>
  <si>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</si>
  <si>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</si>
  <si>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</si>
  <si>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</si>
  <si>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</si>
  <si>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</si>
  <si>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</si>
  <si>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</si>
  <si>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</si>
  <si>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</si>
  <si>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</si>
  <si>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</si>
  <si>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</si>
  <si>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</si>
  <si>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</si>
  <si>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</si>
  <si>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</si>
  <si>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</si>
  <si>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</si>
  <si>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</si>
  <si>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</si>
  <si>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</si>
  <si>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</si>
  <si>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</si>
  <si>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</si>
  <si>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</si>
  <si>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</si>
  <si>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</si>
  <si>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</si>
  <si>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</si>
  <si>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</si>
  <si>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</si>
  <si>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</si>
  <si>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</si>
  <si>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</si>
  <si>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</si>
  <si>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</si>
  <si>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</si>
  <si>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</si>
  <si>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</si>
  <si>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</si>
  <si>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</si>
  <si>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</si>
  <si>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</si>
  <si>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</si>
  <si>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</si>
  <si>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</si>
  <si>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</si>
  <si>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</si>
  <si>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</si>
  <si>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</si>
  <si>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</si>
  <si>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</si>
  <si>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</si>
  <si>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</si>
  <si>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</si>
  <si>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</si>
  <si>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</si>
  <si>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</si>
  <si>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</si>
  <si>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</si>
  <si>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</si>
  <si>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</si>
  <si>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</si>
  <si>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</si>
  <si>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</si>
  <si>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</si>
  <si>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</si>
  <si>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</si>
  <si>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</si>
  <si>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</si>
  <si>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</si>
  <si>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</si>
  <si>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</si>
  <si>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</si>
  <si>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</si>
  <si>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</si>
  <si>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</si>
  <si>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</si>
  <si>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</si>
  <si>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</si>
  <si>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</si>
  <si>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</si>
  <si>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</si>
  <si>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</si>
  <si>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</si>
  <si>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</si>
  <si>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</si>
  <si>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</si>
  <si>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</si>
  <si>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</si>
  <si>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</si>
  <si>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</si>
  <si>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</si>
  <si>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</si>
  <si>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</si>
  <si>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</si>
  <si>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</si>
  <si>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</si>
  <si>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</si>
  <si>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</si>
  <si>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</si>
  <si>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</si>
  <si>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</si>
  <si>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</si>
  <si>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</si>
  <si>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</si>
  <si>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</si>
  <si>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</si>
  <si>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</si>
  <si>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</si>
  <si>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</si>
  <si>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</si>
  <si>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</si>
  <si>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</si>
  <si>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</si>
  <si>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</si>
  <si>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</si>
  <si>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</si>
  <si>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</si>
  <si>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</si>
  <si>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</si>
  <si>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</si>
  <si>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</si>
  <si>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</si>
  <si>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</si>
  <si>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</si>
  <si>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</si>
  <si>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</si>
  <si>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</si>
  <si>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</si>
  <si>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</si>
  <si>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</si>
  <si>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</si>
  <si>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</si>
  <si>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</si>
  <si>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</si>
  <si>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</si>
  <si>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</si>
  <si>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</si>
  <si>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</si>
  <si>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</si>
  <si>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</si>
  <si>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</si>
  <si>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</si>
  <si>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</si>
  <si>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</si>
  <si>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</si>
  <si>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</si>
  <si>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</si>
  <si>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</si>
  <si>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</si>
  <si>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</si>
  <si>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</si>
  <si>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</si>
  <si>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</si>
  <si>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</si>
  <si>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</si>
  <si>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</si>
  <si>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</si>
  <si>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</si>
  <si>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</si>
  <si>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</si>
  <si>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</si>
  <si>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</si>
  <si>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</si>
  <si>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</si>
  <si>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</si>
  <si>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</si>
  <si>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</si>
  <si>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</si>
  <si>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</si>
  <si>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</si>
  <si>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</si>
  <si>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</si>
  <si>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</si>
  <si>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</si>
  <si>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</si>
  <si>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</si>
  <si>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</si>
  <si>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</si>
  <si>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</si>
  <si>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</si>
  <si>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</si>
  <si>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</si>
  <si>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</si>
  <si>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</si>
  <si>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</si>
  <si>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</si>
  <si>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</si>
  <si>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</si>
  <si>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</si>
  <si>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</si>
  <si>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</si>
  <si>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</si>
  <si>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</si>
  <si>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</si>
  <si>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</si>
  <si>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</si>
  <si>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</si>
  <si>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</si>
  <si>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</si>
  <si>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</si>
  <si>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</si>
  <si>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</si>
  <si>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</si>
  <si>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</si>
  <si>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</si>
  <si>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</si>
  <si>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</si>
  <si>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</si>
  <si>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</si>
  <si>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</si>
  <si>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</si>
  <si>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</si>
  <si>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</si>
  <si>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</si>
  <si>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</si>
  <si>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</si>
  <si>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</si>
  <si>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</si>
  <si>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</si>
  <si>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</si>
  <si>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</si>
  <si>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</si>
  <si>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</si>
  <si>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</si>
  <si>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</si>
  <si>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</si>
  <si>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</si>
  <si>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</si>
  <si>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</si>
  <si>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</si>
  <si>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</si>
  <si>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</si>
  <si>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</si>
  <si>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</si>
  <si>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</si>
  <si>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</si>
  <si>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</si>
  <si>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</si>
  <si>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</si>
  <si>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</si>
  <si>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</si>
  <si>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</si>
  <si>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</si>
  <si>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</si>
  <si>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</si>
  <si>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</si>
  <si>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</si>
  <si>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</si>
  <si>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</si>
  <si>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</si>
  <si>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</si>
  <si>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</si>
  <si>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</si>
  <si>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</si>
  <si>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</si>
  <si>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</si>
  <si>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</si>
  <si>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</si>
  <si>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</si>
  <si>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</si>
  <si>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</si>
  <si>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</si>
  <si>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</si>
  <si>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</si>
  <si>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</si>
  <si>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</si>
  <si>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</si>
  <si>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</si>
  <si>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</si>
  <si>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</si>
  <si>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</si>
  <si>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</si>
  <si>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</si>
  <si>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</si>
  <si>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</si>
  <si>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</si>
  <si>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</si>
  <si>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</si>
  <si>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</si>
  <si>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</si>
  <si>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</si>
  <si>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</si>
  <si>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</si>
  <si>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</si>
  <si>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</si>
  <si>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</si>
  <si>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</si>
  <si>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</si>
  <si>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</si>
  <si>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</si>
  <si>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</si>
  <si>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</si>
  <si>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</si>
  <si>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</si>
  <si>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</si>
  <si>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</si>
  <si>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</si>
  <si>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</si>
  <si>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</si>
  <si>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</si>
  <si>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</si>
  <si>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</si>
  <si>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</si>
  <si>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</si>
  <si>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</si>
  <si>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</si>
  <si>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</si>
  <si>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</si>
  <si>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</si>
  <si>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</si>
  <si>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</si>
  <si>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</si>
  <si>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</si>
  <si>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</si>
  <si>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</si>
  <si>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</si>
  <si>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</si>
  <si>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</si>
  <si>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</si>
  <si>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</si>
  <si>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</si>
  <si>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</si>
  <si>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</si>
  <si>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</si>
  <si>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</si>
  <si>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</si>
  <si>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</si>
  <si>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</si>
  <si>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</si>
  <si>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</si>
  <si>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</si>
  <si>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</si>
  <si>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</si>
  <si>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</si>
  <si>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</si>
  <si>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</si>
  <si>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</si>
  <si>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</si>
  <si>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</si>
  <si>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</si>
  <si>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</si>
  <si>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</si>
  <si>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</si>
  <si>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</si>
  <si>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</si>
  <si>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</si>
  <si>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</si>
  <si>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</si>
  <si>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</si>
  <si>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</si>
  <si>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</si>
  <si>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</si>
  <si>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</si>
  <si>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</si>
  <si>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</si>
  <si>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</si>
  <si>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</si>
  <si>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</si>
  <si>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</si>
  <si>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</si>
  <si>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</si>
  <si>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</si>
  <si>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</si>
  <si>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</si>
  <si>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</si>
  <si>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</si>
  <si>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</si>
  <si>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</si>
  <si>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</si>
  <si>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</si>
  <si>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</si>
  <si>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</si>
  <si>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</si>
  <si>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</si>
  <si>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</si>
  <si>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</si>
  <si>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</si>
  <si>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</si>
  <si>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</si>
  <si>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</si>
  <si>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</si>
  <si>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</si>
  <si>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</si>
  <si>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</si>
  <si>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</si>
  <si>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</si>
  <si>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</si>
  <si>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</si>
  <si>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</si>
  <si>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</si>
  <si>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</si>
  <si>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</si>
  <si>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</si>
  <si>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</si>
  <si>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</si>
  <si>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</si>
  <si>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</si>
  <si>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</si>
  <si>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</si>
  <si>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</si>
  <si>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</si>
  <si>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</si>
  <si>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</si>
  <si>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</si>
  <si>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</si>
  <si>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</si>
  <si>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</si>
  <si>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</si>
  <si>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</si>
  <si>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</si>
  <si>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</si>
  <si>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</si>
  <si>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</si>
  <si>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</si>
  <si>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</si>
  <si>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</si>
  <si>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</si>
  <si>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</si>
  <si>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</si>
  <si>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</si>
  <si>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</si>
  <si>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</si>
  <si>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</si>
  <si>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</si>
  <si>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</si>
  <si>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</si>
  <si>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</si>
  <si>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</si>
  <si>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</si>
  <si>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</si>
  <si>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</si>
  <si>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</si>
  <si>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</si>
  <si>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</si>
  <si>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</si>
  <si>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</si>
  <si>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</si>
  <si>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</si>
  <si>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</si>
  <si>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</si>
  <si>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</si>
  <si>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</si>
  <si>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</si>
  <si>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</si>
  <si>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</si>
  <si>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</si>
  <si>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</si>
  <si>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</si>
  <si>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</si>
  <si>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</si>
  <si>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</si>
  <si>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</si>
  <si>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</si>
  <si>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</si>
  <si>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</si>
  <si>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</si>
  <si>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</si>
  <si>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</si>
  <si>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</si>
  <si>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</si>
  <si>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</si>
  <si>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</si>
  <si>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</si>
  <si>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</si>
  <si>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</si>
  <si>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</si>
  <si>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</si>
  <si>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</si>
  <si>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</si>
  <si>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</si>
  <si>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</si>
  <si>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</si>
  <si>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</si>
  <si>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</si>
  <si>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</si>
  <si>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</si>
  <si>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</si>
  <si>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</si>
  <si>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</si>
  <si>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</si>
  <si>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</si>
  <si>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</si>
  <si>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</si>
  <si>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</si>
  <si>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</si>
  <si>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</si>
  <si>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</si>
  <si>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</si>
  <si>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</si>
  <si>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</si>
  <si>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</si>
  <si>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</si>
  <si>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</si>
  <si>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</si>
  <si>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</si>
  <si>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</si>
  <si>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</si>
  <si>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</si>
  <si>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</si>
  <si>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</si>
  <si>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</si>
  <si>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</si>
  <si>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</si>
  <si>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</si>
  <si>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</si>
  <si>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</si>
  <si>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</si>
  <si>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</si>
  <si>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</si>
  <si>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</si>
  <si>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</si>
  <si>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</si>
  <si>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</si>
  <si>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</si>
  <si>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</si>
  <si>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</si>
  <si>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</si>
  <si>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</si>
  <si>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</si>
  <si>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</si>
  <si>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</si>
  <si>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</si>
  <si>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</si>
  <si>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</si>
  <si>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</si>
  <si>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</si>
  <si>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</si>
  <si>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</si>
  <si>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</si>
  <si>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</si>
  <si>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</si>
  <si>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</si>
  <si>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</si>
  <si>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</si>
  <si>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</si>
  <si>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</si>
  <si>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</si>
  <si>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</si>
  <si>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</si>
  <si>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</si>
  <si>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</si>
  <si>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</si>
  <si>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</si>
  <si>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</si>
  <si>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</si>
  <si>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</si>
  <si>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</si>
  <si>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</si>
  <si>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</si>
  <si>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</si>
  <si>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</si>
  <si>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</si>
  <si>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</si>
  <si>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</si>
  <si>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</si>
  <si>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</si>
  <si>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</si>
  <si>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</si>
  <si>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</si>
  <si>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</si>
  <si>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</si>
  <si>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</si>
  <si>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</si>
  <si>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</si>
  <si>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</si>
  <si>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</si>
  <si>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</si>
  <si>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</si>
  <si>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</si>
  <si>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</si>
  <si>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</si>
  <si>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</si>
  <si>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</si>
  <si>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</si>
  <si>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</si>
  <si>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</si>
  <si>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</si>
  <si>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</si>
  <si>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</si>
  <si>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</si>
  <si>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</si>
  <si>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</si>
  <si>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</si>
  <si>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</si>
  <si>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</si>
  <si>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</si>
  <si>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</si>
  <si>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</si>
  <si>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</si>
  <si>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</si>
  <si>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</si>
  <si>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</si>
  <si>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</si>
  <si>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</si>
  <si>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</si>
  <si>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</si>
  <si>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</si>
  <si>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</si>
  <si>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</si>
  <si>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</si>
  <si>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</si>
  <si>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</si>
  <si>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</si>
  <si>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</si>
  <si>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</si>
  <si>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</si>
  <si>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</si>
  <si>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</si>
  <si>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</si>
  <si>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</si>
  <si>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</si>
  <si>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</si>
  <si>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</si>
  <si>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</si>
  <si>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</si>
  <si>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</si>
  <si>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</si>
  <si>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</si>
  <si>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</si>
  <si>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</si>
  <si>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</si>
  <si>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</si>
  <si>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</si>
  <si>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</si>
  <si>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</si>
  <si>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</si>
  <si>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</si>
  <si>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</si>
  <si>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</si>
  <si>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</si>
  <si>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</si>
  <si>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</si>
  <si>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</si>
  <si>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</si>
  <si>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</si>
  <si>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</si>
  <si>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</si>
  <si>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</si>
  <si>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</si>
  <si>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</si>
  <si>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</si>
  <si>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</si>
  <si>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</si>
  <si>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</si>
  <si>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</si>
  <si>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</si>
  <si>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</si>
  <si>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</si>
  <si>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</si>
  <si>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</si>
  <si>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</si>
  <si>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</si>
  <si>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</si>
  <si>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</si>
  <si>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</si>
  <si>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</si>
  <si>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</si>
  <si>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</si>
  <si>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</si>
  <si>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</si>
  <si>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</si>
  <si>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</si>
  <si>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</si>
  <si>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</si>
  <si>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</si>
  <si>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</si>
  <si>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</si>
  <si>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</si>
  <si>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</si>
  <si>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</si>
  <si>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</si>
  <si>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</si>
  <si>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</si>
  <si>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</si>
  <si>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</si>
  <si>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</si>
  <si>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</si>
  <si>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</si>
  <si>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</si>
  <si>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</si>
  <si>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</si>
  <si>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</si>
  <si>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</si>
  <si>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</si>
  <si>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</si>
  <si>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</si>
  <si>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</si>
  <si>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</si>
  <si>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</si>
  <si>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</si>
  <si>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</si>
  <si>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</si>
  <si>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</si>
  <si>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</si>
  <si>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</si>
  <si>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</si>
  <si>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</si>
  <si>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</si>
  <si>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</si>
  <si>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</si>
  <si>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</si>
  <si>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</si>
  <si>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</si>
  <si>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</si>
  <si>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</si>
  <si>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</si>
  <si>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</si>
  <si>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</si>
  <si>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</si>
  <si>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</si>
  <si>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</si>
  <si>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</si>
  <si>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</si>
  <si>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</si>
  <si>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</si>
  <si>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</si>
  <si>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</si>
  <si>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</si>
  <si>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</si>
  <si>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</si>
  <si>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</si>
  <si>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</si>
  <si>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</si>
  <si>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</si>
  <si>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</si>
  <si>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</si>
  <si>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</si>
  <si>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</si>
  <si>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</si>
  <si>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</si>
  <si>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</si>
  <si>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</si>
  <si>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</si>
  <si>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</si>
  <si>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</si>
  <si>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</si>
  <si>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</si>
  <si>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</si>
  <si>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</si>
  <si>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</si>
  <si>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</si>
  <si>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</si>
  <si>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</si>
  <si>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</si>
  <si>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</si>
  <si>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</si>
  <si>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</si>
  <si>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</si>
  <si>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</si>
  <si>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</si>
  <si>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</si>
  <si>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</si>
  <si>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</si>
  <si>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</si>
  <si>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</si>
  <si>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</si>
  <si>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</si>
  <si>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</si>
  <si>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</si>
  <si>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</si>
  <si>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</si>
  <si>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</si>
  <si>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</si>
  <si>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</si>
  <si>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</si>
  <si>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</si>
  <si>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</si>
  <si>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</si>
  <si>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</si>
  <si>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</si>
  <si>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</si>
  <si>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</si>
  <si>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</si>
  <si>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</si>
  <si>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</si>
  <si>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</si>
  <si>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</si>
  <si>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</si>
  <si>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</si>
  <si>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</si>
  <si>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</si>
  <si>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</si>
  <si>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</si>
  <si>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</si>
  <si>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</si>
  <si>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</si>
  <si>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</si>
  <si>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</si>
  <si>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</si>
  <si>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</si>
  <si>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</si>
  <si>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</si>
  <si>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</si>
  <si>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</si>
  <si>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</si>
  <si>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</si>
  <si>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</si>
  <si>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</si>
  <si>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</si>
  <si>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</si>
  <si>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</si>
  <si>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</si>
  <si>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</si>
  <si>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</si>
  <si>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</si>
  <si>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</si>
  <si>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</si>
  <si>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</si>
  <si>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</si>
  <si>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</si>
  <si>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</si>
  <si>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</si>
  <si>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</si>
  <si>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</si>
  <si>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</si>
  <si>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</si>
  <si>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</si>
  <si>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</si>
  <si>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</si>
  <si>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</si>
  <si>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</si>
  <si>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</si>
  <si>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</si>
  <si>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</si>
  <si>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</si>
  <si>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</si>
  <si>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</si>
  <si>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</si>
  <si>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</si>
  <si>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</si>
  <si>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</si>
  <si>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</si>
  <si>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</si>
  <si>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</si>
  <si>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</si>
  <si>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</si>
  <si>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</si>
  <si>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</si>
  <si>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</si>
  <si>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</si>
  <si>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</si>
  <si>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</si>
  <si>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</si>
  <si>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</si>
  <si>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</si>
  <si>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</si>
  <si>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</si>
  <si>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</si>
  <si>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</si>
  <si>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</si>
  <si>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</si>
  <si>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</si>
  <si>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</si>
  <si>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</si>
  <si>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</si>
  <si>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</si>
  <si>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</si>
  <si>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</si>
  <si>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</si>
  <si>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</si>
  <si>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</si>
  <si>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</si>
  <si>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</si>
  <si>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</si>
  <si>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</si>
  <si>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</si>
  <si>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</si>
  <si>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</si>
  <si>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</si>
  <si>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</si>
  <si>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</si>
  <si>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</si>
  <si>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</si>
  <si>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</si>
  <si>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</si>
  <si>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</si>
  <si>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</si>
  <si>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</si>
  <si>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</si>
  <si>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</si>
  <si>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</si>
  <si>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</si>
  <si>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</si>
  <si>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</si>
  <si>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</si>
  <si>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</si>
  <si>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</si>
  <si>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</si>
  <si>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</si>
  <si>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</si>
  <si>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</si>
  <si>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</si>
  <si>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</si>
  <si>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</si>
  <si>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</si>
  <si>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</si>
  <si>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</si>
  <si>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</si>
  <si>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</si>
  <si>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</si>
  <si>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</si>
  <si>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</si>
  <si>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</si>
  <si>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</si>
  <si>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</si>
  <si>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</si>
  <si>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</si>
  <si>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</si>
  <si>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</si>
  <si>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</si>
  <si>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</si>
  <si>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</si>
  <si>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</si>
  <si>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</si>
  <si>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</si>
  <si>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</si>
  <si>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</si>
  <si>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</si>
  <si>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</si>
  <si>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</si>
  <si>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</si>
  <si>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</si>
  <si>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</si>
  <si>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</si>
  <si>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</si>
  <si>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</si>
  <si>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</si>
  <si>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</si>
  <si>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</si>
  <si>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</si>
  <si>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</si>
  <si>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</si>
  <si>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</si>
  <si>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</si>
  <si>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</si>
  <si>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</si>
  <si>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</si>
  <si>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</si>
  <si>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</si>
  <si>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</si>
  <si>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</si>
  <si>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</si>
  <si>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</si>
  <si>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</si>
  <si>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</si>
  <si>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</si>
  <si>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</si>
  <si>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</si>
  <si>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</si>
  <si>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</si>
  <si>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</si>
  <si>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</si>
  <si>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</si>
  <si>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</si>
  <si>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</si>
  <si>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</si>
  <si>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</si>
  <si>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</si>
  <si>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</si>
  <si>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</si>
  <si>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</si>
  <si>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</si>
  <si>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</si>
  <si>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</si>
  <si>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</si>
  <si>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</si>
  <si>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</si>
  <si>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</si>
  <si>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</si>
  <si>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</si>
  <si>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</si>
  <si>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</si>
  <si>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</si>
  <si>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</si>
  <si>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</si>
  <si>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</si>
  <si>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</si>
  <si>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</si>
  <si>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</si>
  <si>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</si>
  <si>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</si>
  <si>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</si>
  <si>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</si>
  <si>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</si>
  <si>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</si>
  <si>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</si>
  <si>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</si>
  <si>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</si>
  <si>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</si>
  <si>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</si>
  <si>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</si>
  <si>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</si>
  <si>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</si>
  <si>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</si>
  <si>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</si>
  <si>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</si>
  <si>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</si>
  <si>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</si>
  <si>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</si>
  <si>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</si>
  <si>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</si>
  <si>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</si>
  <si>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</si>
  <si>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</si>
  <si>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</si>
  <si>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</si>
  <si>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</si>
  <si>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</si>
  <si>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</si>
  <si>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</si>
  <si>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</si>
  <si>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</si>
  <si>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</si>
  <si>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</si>
  <si>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</si>
  <si>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</si>
  <si>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</si>
  <si>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</si>
  <si>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</si>
  <si>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</si>
  <si>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</si>
  <si>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</si>
  <si>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</si>
  <si>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</si>
  <si>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</si>
  <si>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</si>
  <si>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</si>
  <si>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</si>
  <si>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</si>
  <si>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</si>
  <si>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</si>
  <si>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</si>
  <si>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</si>
  <si>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</si>
  <si>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</si>
  <si>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</si>
  <si>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</si>
  <si>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</si>
  <si>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</si>
  <si>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</si>
  <si>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</si>
  <si>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</si>
  <si>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</si>
  <si>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</si>
  <si>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</si>
  <si>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</si>
  <si>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</si>
  <si>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</si>
  <si>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</si>
  <si>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</si>
  <si>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</si>
  <si>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</si>
  <si>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</si>
  <si>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</si>
  <si>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</si>
  <si>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</si>
  <si>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</si>
  <si>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</si>
  <si>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</si>
  <si>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</si>
  <si>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</si>
  <si>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</si>
  <si>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</si>
  <si>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</si>
  <si>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</si>
  <si>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</si>
  <si>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</si>
  <si>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</si>
  <si>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</si>
  <si>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</si>
  <si>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</si>
  <si>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</si>
  <si>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</si>
  <si>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</si>
  <si>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</si>
  <si>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</si>
  <si>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</si>
  <si>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</si>
  <si>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</si>
  <si>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</si>
  <si>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</si>
  <si>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</si>
  <si>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</si>
  <si>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</si>
  <si>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</si>
  <si>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</si>
  <si>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</si>
  <si>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</si>
  <si>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</si>
  <si>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</si>
  <si>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</si>
  <si>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</si>
  <si>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</si>
  <si>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</si>
  <si>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</si>
  <si>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</si>
  <si>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</si>
  <si>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</si>
  <si>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</si>
  <si>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</si>
  <si>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</si>
  <si>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</si>
  <si>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</si>
  <si>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</si>
  <si>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</si>
  <si>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</si>
  <si>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</si>
  <si>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</si>
  <si>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</si>
  <si>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</si>
  <si>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</si>
  <si>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</si>
  <si>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</si>
  <si>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</si>
  <si>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</si>
  <si>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</si>
  <si>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</si>
  <si>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</si>
  <si>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</si>
  <si>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</si>
  <si>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</si>
  <si>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</si>
  <si>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</si>
  <si>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</si>
  <si>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</si>
  <si>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</si>
  <si>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</si>
  <si>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</si>
  <si>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</si>
  <si>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</si>
  <si>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</si>
  <si>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</si>
  <si>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</si>
  <si>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</si>
  <si>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</si>
  <si>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</si>
  <si>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</si>
  <si>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</si>
  <si>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</si>
  <si>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</si>
  <si>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</si>
  <si>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</si>
  <si>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</si>
  <si>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</si>
  <si>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</si>
  <si>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</si>
  <si>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</si>
  <si>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</si>
  <si>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</si>
  <si>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</si>
  <si>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</si>
  <si>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</si>
  <si>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</si>
  <si>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</si>
  <si>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</si>
  <si>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</si>
  <si>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</si>
  <si>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</si>
  <si>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</si>
  <si>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</si>
  <si>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</si>
  <si>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</si>
  <si>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</si>
  <si>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</si>
  <si>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</si>
  <si>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</si>
  <si>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</si>
  <si>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</si>
  <si>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</si>
  <si>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</si>
  <si>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</si>
  <si>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</si>
  <si>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</si>
  <si>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</si>
  <si>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</si>
  <si>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</si>
  <si>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</si>
  <si>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</si>
  <si>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</si>
  <si>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</si>
  <si>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</si>
  <si>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</si>
  <si>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</si>
  <si>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</si>
  <si>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</si>
  <si>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</si>
  <si>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</si>
  <si>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</si>
  <si>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</si>
  <si>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</si>
  <si>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</si>
  <si>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</si>
  <si>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</si>
  <si>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</si>
  <si>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</si>
  <si>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</si>
  <si>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</si>
  <si>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</si>
  <si>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</si>
  <si>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</si>
  <si>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</si>
  <si>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</si>
  <si>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</si>
  <si>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</si>
  <si>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</si>
  <si>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</si>
  <si>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</si>
  <si>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</si>
  <si>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</si>
  <si>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</si>
  <si>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</si>
  <si>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</si>
  <si>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</si>
  <si>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</si>
  <si>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</si>
  <si>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</si>
  <si>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</si>
  <si>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</si>
  <si>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</si>
  <si>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</si>
  <si>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</si>
  <si>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</si>
  <si>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</si>
  <si>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</si>
  <si>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</si>
  <si>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</si>
  <si>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</si>
  <si>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</si>
  <si>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</si>
  <si>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</si>
  <si>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</si>
  <si>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</si>
  <si>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</si>
  <si>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</si>
  <si>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</si>
  <si>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</si>
  <si>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</si>
  <si>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</si>
  <si>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</si>
  <si>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</si>
  <si>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</si>
  <si>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</si>
  <si>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</si>
  <si>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</si>
  <si>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</si>
  <si>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</si>
  <si>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</si>
  <si>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</si>
  <si>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</si>
  <si>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</si>
  <si>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</si>
  <si>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</si>
  <si>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</si>
  <si>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</si>
  <si>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</si>
  <si>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</si>
  <si>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</si>
  <si>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</si>
  <si>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</si>
  <si>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</si>
  <si>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</si>
  <si>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</si>
  <si>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</si>
  <si>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</si>
  <si>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</si>
  <si>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</si>
  <si>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</si>
  <si>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</si>
  <si>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</si>
  <si>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</si>
  <si>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</si>
  <si>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</si>
  <si>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</si>
  <si>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</si>
  <si>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</si>
  <si>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</si>
  <si>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</si>
  <si>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</si>
  <si>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</si>
  <si>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</si>
  <si>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</si>
  <si>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</si>
  <si>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</si>
  <si>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</si>
  <si>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</si>
  <si>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</si>
  <si>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</si>
  <si>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</si>
  <si>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</si>
  <si>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</si>
  <si>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</si>
  <si>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</si>
  <si>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</si>
  <si>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</si>
  <si>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</si>
  <si>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</si>
  <si>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</si>
  <si>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</si>
  <si>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</si>
  <si>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</si>
  <si>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</si>
  <si>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</si>
  <si>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</si>
  <si>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</si>
  <si>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</si>
  <si>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</si>
  <si>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</si>
  <si>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</si>
  <si>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</si>
  <si>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</si>
  <si>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</si>
  <si>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</si>
  <si>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</si>
  <si>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</si>
  <si>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</si>
  <si>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</si>
  <si>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</si>
  <si>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</si>
  <si>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</si>
  <si>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</si>
  <si>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</si>
  <si>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</si>
  <si>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</si>
  <si>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</si>
  <si>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</si>
  <si>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</si>
  <si>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</si>
  <si>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</si>
  <si>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</si>
  <si>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</si>
  <si>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</si>
  <si>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</si>
  <si>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</si>
  <si>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</si>
  <si>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</si>
  <si>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</si>
  <si>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</si>
  <si>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</si>
  <si>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</si>
  <si>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</si>
  <si>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</si>
  <si>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</si>
  <si>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</si>
  <si>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</si>
  <si>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</si>
  <si>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</si>
  <si>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</si>
  <si>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</si>
  <si>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</si>
  <si>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</si>
  <si>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</si>
  <si>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</si>
  <si>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</si>
  <si>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</si>
  <si>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</si>
  <si>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</si>
  <si>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</si>
  <si>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</si>
  <si>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</si>
  <si>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</si>
  <si>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</si>
  <si>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</si>
  <si>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</si>
  <si>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</si>
  <si>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</si>
  <si>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</si>
  <si>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</si>
  <si>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</si>
  <si>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</si>
  <si>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</si>
  <si>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</si>
  <si>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</si>
  <si>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</si>
  <si>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</si>
  <si>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</si>
  <si>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</si>
  <si>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</si>
  <si>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</si>
  <si>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</si>
  <si>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</si>
  <si>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</si>
  <si>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</si>
  <si>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</si>
  <si>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</si>
  <si>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</si>
  <si>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</si>
  <si>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</si>
  <si>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</si>
  <si>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</si>
  <si>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</si>
  <si>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</si>
  <si>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</si>
  <si>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</si>
  <si>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</si>
  <si>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</si>
  <si>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</si>
  <si>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</si>
  <si>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</si>
  <si>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</si>
  <si>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</si>
  <si>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</si>
  <si>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</si>
  <si>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</si>
  <si>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</si>
  <si>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</si>
  <si>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</si>
  <si>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</si>
  <si>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</si>
  <si>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</si>
  <si>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</si>
  <si>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</si>
  <si>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</si>
  <si>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</si>
  <si>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</si>
  <si>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</si>
  <si>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</si>
  <si>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</si>
  <si>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</si>
  <si>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</si>
  <si>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</si>
  <si>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</si>
  <si>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</si>
  <si>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</si>
  <si>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</si>
  <si>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</si>
  <si>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</si>
  <si>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</si>
  <si>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</si>
  <si>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</si>
  <si>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</si>
  <si>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</si>
  <si>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</si>
  <si>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</si>
  <si>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</si>
  <si>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</si>
  <si>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</si>
  <si>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</si>
  <si>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</si>
  <si>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</si>
  <si>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</si>
  <si>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</si>
  <si>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</si>
  <si>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</si>
  <si>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</si>
  <si>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</si>
  <si>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</si>
  <si>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</si>
  <si>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</si>
  <si>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</si>
  <si>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</si>
  <si>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</si>
  <si>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</si>
  <si>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</si>
  <si>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</si>
  <si>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</si>
  <si>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</si>
  <si>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</si>
  <si>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</si>
  <si>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</si>
  <si>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</si>
  <si>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</si>
  <si>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</si>
  <si>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</si>
  <si>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</si>
  <si>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</si>
  <si>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</si>
  <si>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</si>
  <si>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</si>
  <si>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</si>
  <si>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</si>
  <si>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</si>
  <si>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</si>
  <si>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</si>
  <si>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</si>
  <si>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</si>
  <si>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</si>
  <si>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</si>
  <si>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</si>
  <si>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</si>
  <si>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</si>
  <si>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</si>
  <si>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</si>
  <si>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</si>
  <si>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</si>
  <si>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</si>
  <si>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</si>
  <si>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</si>
  <si>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</si>
  <si>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</si>
  <si>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</si>
  <si>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</si>
  <si>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</si>
  <si>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</si>
  <si>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</si>
  <si>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</si>
  <si>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</si>
  <si>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</si>
  <si>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</si>
  <si>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</si>
  <si>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</si>
  <si>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</si>
  <si>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</si>
  <si>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</si>
  <si>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</si>
  <si>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</si>
  <si>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</si>
  <si>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</si>
  <si>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</si>
  <si>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</si>
  <si>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</si>
  <si>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</si>
  <si>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</si>
  <si>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</si>
  <si>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</si>
  <si>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</si>
  <si>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</si>
  <si>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</si>
  <si>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</si>
  <si>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</si>
  <si>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</si>
  <si>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</si>
  <si>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</si>
  <si>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</si>
  <si>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</si>
  <si>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</si>
  <si>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</si>
  <si>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</si>
  <si>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</si>
  <si>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</si>
  <si>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</si>
  <si>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</si>
  <si>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</si>
  <si>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</si>
  <si>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</si>
  <si>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</si>
  <si>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</si>
  <si>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</si>
  <si>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</si>
  <si>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</si>
  <si>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</si>
  <si>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</si>
  <si>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</si>
  <si>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</si>
  <si>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</si>
  <si>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</si>
  <si>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</si>
  <si>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</si>
  <si>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</si>
  <si>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</si>
  <si>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</si>
  <si>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</si>
  <si>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</si>
  <si>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</si>
  <si>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</si>
  <si>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</si>
  <si>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</si>
  <si>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</si>
  <si>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</si>
  <si>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</si>
  <si>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</si>
  <si>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</si>
  <si>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</si>
  <si>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</si>
  <si>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</si>
  <si>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</si>
  <si>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</si>
  <si>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</si>
  <si>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</si>
  <si>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</si>
  <si>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</si>
  <si>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</si>
  <si>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</si>
  <si>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</si>
  <si>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</si>
  <si>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</si>
  <si>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</si>
  <si>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</si>
  <si>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</si>
  <si>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</si>
  <si>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</si>
  <si>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</si>
  <si>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</si>
  <si>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</si>
  <si>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</si>
  <si>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</si>
  <si>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</si>
  <si>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</si>
  <si>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</si>
  <si>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</si>
  <si>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</si>
  <si>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</si>
  <si>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</si>
  <si>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</si>
  <si>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</si>
  <si>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</si>
  <si>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</si>
  <si>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</si>
  <si>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</si>
  <si>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</si>
  <si>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</si>
  <si>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</si>
  <si>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</si>
  <si>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</si>
  <si>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</si>
  <si>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</si>
  <si>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</si>
  <si>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</si>
  <si>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</si>
  <si>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</si>
  <si>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</si>
  <si>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</si>
  <si>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</si>
  <si>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</si>
  <si>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</si>
  <si>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</si>
  <si>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</si>
  <si>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</si>
  <si>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</si>
  <si>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</si>
  <si>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</si>
  <si>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</si>
  <si>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</si>
  <si>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</si>
  <si>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</si>
  <si>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</si>
  <si>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</si>
  <si>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</si>
  <si>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</si>
  <si>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</si>
  <si>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</si>
  <si>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</si>
  <si>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</si>
  <si>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</si>
  <si>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</si>
  <si>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</si>
  <si>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</si>
  <si>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</si>
  <si>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</si>
  <si>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</si>
  <si>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</si>
  <si>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</si>
  <si>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</si>
  <si>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</si>
  <si>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</si>
  <si>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</si>
  <si>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</si>
  <si>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</si>
  <si>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</si>
  <si>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</si>
  <si>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</si>
  <si>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</si>
  <si>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</si>
  <si>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</si>
  <si>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</si>
  <si>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</si>
  <si>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</si>
  <si>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</si>
  <si>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</si>
  <si>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</si>
  <si>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</si>
  <si>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</si>
  <si>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</si>
  <si>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</si>
  <si>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</si>
  <si>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</si>
  <si>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</si>
  <si>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</si>
  <si>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</si>
  <si>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</si>
  <si>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</si>
  <si>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</si>
  <si>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</si>
  <si>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</si>
  <si>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</si>
  <si>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</si>
  <si>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</si>
  <si>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</si>
  <si>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</si>
  <si>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</si>
  <si>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</si>
  <si>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</si>
  <si>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</si>
  <si>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</si>
  <si>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</si>
  <si>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</si>
  <si>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</si>
  <si>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</si>
  <si>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</si>
  <si>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</si>
  <si>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</si>
  <si>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</si>
  <si>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</si>
  <si>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</si>
  <si>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</si>
  <si>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</si>
  <si>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</si>
  <si>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</si>
  <si>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</si>
  <si>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</si>
  <si>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</si>
  <si>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</si>
  <si>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</si>
  <si>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</si>
  <si>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</si>
  <si>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</si>
  <si>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</si>
  <si>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</si>
  <si>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</si>
  <si>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</si>
  <si>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</si>
  <si>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</si>
  <si>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</si>
  <si>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</si>
  <si>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</si>
  <si>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</si>
  <si>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</si>
  <si>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</si>
  <si>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</si>
  <si>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</si>
  <si>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</si>
  <si>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</si>
  <si>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</si>
  <si>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</si>
  <si>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</si>
  <si>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</si>
  <si>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</si>
  <si>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</si>
  <si>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</si>
  <si>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</si>
  <si>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</si>
  <si>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</si>
  <si>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</si>
  <si>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</si>
  <si>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</si>
  <si>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</si>
  <si>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</si>
  <si>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</si>
  <si>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</si>
  <si>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</si>
  <si>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</si>
  <si>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</si>
  <si>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</si>
  <si>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</si>
  <si>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</si>
  <si>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</si>
  <si>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</si>
  <si>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</si>
  <si>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</si>
  <si>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</si>
  <si>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</si>
  <si>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</si>
  <si>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</si>
  <si>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</si>
  <si>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</si>
  <si>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</si>
  <si>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</si>
  <si>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</si>
  <si>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</si>
  <si>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</si>
  <si>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</si>
  <si>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</si>
  <si>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</si>
  <si>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</si>
  <si>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</si>
  <si>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</si>
  <si>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</si>
  <si>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</si>
  <si>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</si>
  <si>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</si>
  <si>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</si>
  <si>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</si>
  <si>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</si>
  <si>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</si>
  <si>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</si>
  <si>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</si>
  <si>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</si>
  <si>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</si>
  <si>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</si>
  <si>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</si>
  <si>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</si>
  <si>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</si>
  <si>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</si>
  <si>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</si>
  <si>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</si>
  <si>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</si>
  <si>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</si>
  <si>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</si>
  <si>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</si>
  <si>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</si>
  <si>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</si>
  <si>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</si>
  <si>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</si>
  <si>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</si>
  <si>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</si>
  <si>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</si>
  <si>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</si>
  <si>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</si>
  <si>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</si>
  <si>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</si>
  <si>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</si>
  <si>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</si>
  <si>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</si>
  <si>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</si>
  <si>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</si>
  <si>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</si>
  <si>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</si>
  <si>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</si>
  <si>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</si>
  <si>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</si>
  <si>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</si>
  <si>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</si>
  <si>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</si>
  <si>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</si>
  <si>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</si>
  <si>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</si>
  <si>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</si>
  <si>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</si>
  <si>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</si>
  <si>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</si>
  <si>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</si>
  <si>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</si>
  <si>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</si>
  <si>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</si>
  <si>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</si>
  <si>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</si>
  <si>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</si>
  <si>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</si>
  <si>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</si>
  <si>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</si>
  <si>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</si>
  <si>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</si>
  <si>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</si>
  <si>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</si>
  <si>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</si>
  <si>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</si>
  <si>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</si>
  <si>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</si>
  <si>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</si>
  <si>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</si>
  <si>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</si>
  <si>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</si>
  <si>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</si>
  <si>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</si>
  <si>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</si>
  <si>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</si>
  <si>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</si>
  <si>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</si>
  <si>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</si>
  <si>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</si>
  <si>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</si>
  <si>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</si>
  <si>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</si>
  <si>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</si>
  <si>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</si>
  <si>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</si>
  <si>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</si>
  <si>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</si>
  <si>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</si>
  <si>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</si>
  <si>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</si>
  <si>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</si>
  <si>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</si>
  <si>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</si>
  <si>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</si>
  <si>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</si>
  <si>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</si>
  <si>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</si>
  <si>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</si>
  <si>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</si>
  <si>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</si>
  <si>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</si>
  <si>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</si>
  <si>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</si>
  <si>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</si>
  <si>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</si>
  <si>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</si>
  <si>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</si>
  <si>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</si>
  <si>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</si>
  <si>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</si>
  <si>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</si>
  <si>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</si>
  <si>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</si>
  <si>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</si>
  <si>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</si>
  <si>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</si>
  <si>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</si>
  <si>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</si>
  <si>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</si>
  <si>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</si>
  <si>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</si>
  <si>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</si>
  <si>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</si>
  <si>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</si>
  <si>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</si>
  <si>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</si>
  <si>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</si>
  <si>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</si>
  <si>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</si>
  <si>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</si>
  <si>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</si>
  <si>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</si>
  <si>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</si>
  <si>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</si>
  <si>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</si>
  <si>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</si>
  <si>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</si>
  <si>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</si>
  <si>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</si>
  <si>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</si>
  <si>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</si>
  <si>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</si>
  <si>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</si>
  <si>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</si>
  <si>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</si>
  <si>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</si>
  <si>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</si>
  <si>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</si>
  <si>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</si>
  <si>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</si>
  <si>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</si>
  <si>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</si>
  <si>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</si>
  <si>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</si>
  <si>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</si>
  <si>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</si>
  <si>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</si>
  <si>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</si>
  <si>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</si>
  <si>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</si>
  <si>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</si>
  <si>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</si>
  <si>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</si>
  <si>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</si>
  <si>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</si>
  <si>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</si>
  <si>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</si>
  <si>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</si>
  <si>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</si>
  <si>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</si>
  <si>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</si>
  <si>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</si>
  <si>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</si>
  <si>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</si>
  <si>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</si>
  <si>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</si>
  <si>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</si>
  <si>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</si>
  <si>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</si>
  <si>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</si>
  <si>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</si>
  <si>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</si>
  <si>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</si>
  <si>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</si>
  <si>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</si>
  <si>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</si>
  <si>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</si>
  <si>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</si>
  <si>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</si>
  <si>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</si>
  <si>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</si>
  <si>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</si>
  <si>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</si>
  <si>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</si>
  <si>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</si>
  <si>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</si>
  <si>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</si>
  <si>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</si>
  <si>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</si>
  <si>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</si>
  <si>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</si>
  <si>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</si>
  <si>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</si>
  <si>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</si>
  <si>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</si>
  <si>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</si>
  <si>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</si>
  <si>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</si>
  <si>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</si>
  <si>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</si>
  <si>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</si>
  <si>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</si>
  <si>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</si>
  <si>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</si>
  <si>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</si>
  <si>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</si>
  <si>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</si>
  <si>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</si>
  <si>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</si>
  <si>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</si>
  <si>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</si>
  <si>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</si>
  <si>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</si>
  <si>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</si>
  <si>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</si>
  <si>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</si>
  <si>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</si>
  <si>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</si>
  <si>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</si>
  <si>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</si>
  <si>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</si>
  <si>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</si>
  <si>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</si>
  <si>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</si>
  <si>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</si>
  <si>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</si>
  <si>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</si>
  <si>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</si>
  <si>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</si>
  <si>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</si>
  <si>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</si>
  <si>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</si>
  <si>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</si>
  <si>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</si>
  <si>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</si>
  <si>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</si>
  <si>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</si>
  <si>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</si>
  <si>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</si>
  <si>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</si>
  <si>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</si>
  <si>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</si>
  <si>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</si>
  <si>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</si>
  <si>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</si>
  <si>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</si>
  <si>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</si>
  <si>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</si>
  <si>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</si>
  <si>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</si>
  <si>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</si>
  <si>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</si>
  <si>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</si>
  <si>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</si>
  <si>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</si>
  <si>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</si>
  <si>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</si>
  <si>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</si>
  <si>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</si>
  <si>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</si>
  <si>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</si>
  <si>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</si>
  <si>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</si>
  <si>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</si>
  <si>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</si>
  <si>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</si>
  <si>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</si>
  <si>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</si>
  <si>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</si>
  <si>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</si>
  <si>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</si>
  <si>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</si>
  <si>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</si>
  <si>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</si>
  <si>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</si>
  <si>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</si>
  <si>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</si>
  <si>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</si>
  <si>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</si>
  <si>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</si>
  <si>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</si>
  <si>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</si>
  <si>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</si>
  <si>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</si>
  <si>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</si>
  <si>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</si>
  <si>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</si>
  <si>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</si>
  <si>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</si>
  <si>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</si>
  <si>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</si>
  <si>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</si>
  <si>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</si>
  <si>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</si>
  <si>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</si>
  <si>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</si>
  <si>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</si>
  <si>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</si>
  <si>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</si>
  <si>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</si>
  <si>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</si>
  <si>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</si>
  <si>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</si>
  <si>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</si>
  <si>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</si>
  <si>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</si>
  <si>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</si>
  <si>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</si>
  <si>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</si>
  <si>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</si>
  <si>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</si>
  <si>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</si>
  <si>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</si>
  <si>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</si>
  <si>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</si>
  <si>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</si>
  <si>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</si>
  <si>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</si>
  <si>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</si>
  <si>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</si>
  <si>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</si>
  <si>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</si>
  <si>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</si>
  <si>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</si>
  <si>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</si>
  <si>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</si>
  <si>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</si>
  <si>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</si>
  <si>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</si>
  <si>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</si>
  <si>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</si>
  <si>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</si>
  <si>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</si>
  <si>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</si>
  <si>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</si>
  <si>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</si>
  <si>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</si>
  <si>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</si>
  <si>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</si>
  <si>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</si>
  <si>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</si>
  <si>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</si>
  <si>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</si>
  <si>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</si>
  <si>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</si>
  <si>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</si>
  <si>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</si>
  <si>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</si>
  <si>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</si>
  <si>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</si>
  <si>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</si>
  <si>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</si>
  <si>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</si>
  <si>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</si>
  <si>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</si>
  <si>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</si>
  <si>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</si>
  <si>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</si>
  <si>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</si>
  <si>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</si>
  <si>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</si>
  <si>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</si>
  <si>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</si>
  <si>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</si>
  <si>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</si>
  <si>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</si>
  <si>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</si>
  <si>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</si>
  <si>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</si>
  <si>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</si>
  <si>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</si>
  <si>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</si>
  <si>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</si>
  <si>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</si>
  <si>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</si>
  <si>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</si>
  <si>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</si>
  <si>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</si>
  <si>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</si>
  <si>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</si>
  <si>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</si>
  <si>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</si>
  <si>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</si>
  <si>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</si>
  <si>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</si>
  <si>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</si>
  <si>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</si>
  <si>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</si>
  <si>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</si>
  <si>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</si>
  <si>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</si>
  <si>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</si>
  <si>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</si>
  <si>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</si>
  <si>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</si>
  <si>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</si>
  <si>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</si>
  <si>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</si>
  <si>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</si>
  <si>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</si>
  <si>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</si>
  <si>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</si>
  <si>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</si>
  <si>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</si>
  <si>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</si>
  <si>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</si>
  <si>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</si>
  <si>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</si>
  <si>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</si>
  <si>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</si>
  <si>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</si>
  <si>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</si>
  <si>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</si>
  <si>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</si>
  <si>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</si>
  <si>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</si>
  <si>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</si>
  <si>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</si>
  <si>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</si>
  <si>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</si>
  <si>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</si>
  <si>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</si>
  <si>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</si>
  <si>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</si>
  <si>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</si>
  <si>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</si>
  <si>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</si>
  <si>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</si>
  <si>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</si>
  <si>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</si>
  <si>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</si>
  <si>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</si>
  <si>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</si>
  <si>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</si>
  <si>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</si>
  <si>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</si>
  <si>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</si>
  <si>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</si>
  <si>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</si>
  <si>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</si>
  <si>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</si>
  <si>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</si>
  <si>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</si>
  <si>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</si>
  <si>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</si>
  <si>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</si>
  <si>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</si>
  <si>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</si>
  <si>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</si>
  <si>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</si>
  <si>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</si>
  <si>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</si>
  <si>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</si>
  <si>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</si>
  <si>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</si>
  <si>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</si>
  <si>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</si>
  <si>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</si>
  <si>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</si>
  <si>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</si>
  <si>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</si>
  <si>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</si>
  <si>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</si>
  <si>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</si>
  <si>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</si>
  <si>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</si>
  <si>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</si>
  <si>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</si>
  <si>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</si>
  <si>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</si>
  <si>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</si>
  <si>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</si>
  <si>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</si>
  <si>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</si>
  <si>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</si>
  <si>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</si>
  <si>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</si>
  <si>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</si>
  <si>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</si>
  <si>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</si>
  <si>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</si>
  <si>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</si>
  <si>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</si>
  <si>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</si>
  <si>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</si>
  <si>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</si>
  <si>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</si>
  <si>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</si>
  <si>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</si>
  <si>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</si>
  <si>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</si>
  <si>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</si>
  <si>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</si>
  <si>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</si>
  <si>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</si>
  <si>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</si>
  <si>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</si>
  <si>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</si>
  <si>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</si>
  <si>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</si>
  <si>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</si>
  <si>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</si>
  <si>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</si>
  <si>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</si>
  <si>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</si>
  <si>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</si>
  <si>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</si>
  <si>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</si>
  <si>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</si>
  <si>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</si>
  <si>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</si>
  <si>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</si>
  <si>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</si>
  <si>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</si>
  <si>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</si>
  <si>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</si>
  <si>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</si>
  <si>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</si>
  <si>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</si>
  <si>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</si>
  <si>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</si>
  <si>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</si>
  <si>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</si>
  <si>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</si>
  <si>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</si>
  <si>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</si>
  <si>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</si>
  <si>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</si>
  <si>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</si>
  <si>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</si>
  <si>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</si>
  <si>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</si>
  <si>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</si>
  <si>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</si>
  <si>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</si>
  <si>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</si>
  <si>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</si>
  <si>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</si>
  <si>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</si>
  <si>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</si>
  <si>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</si>
  <si>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</si>
  <si>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</si>
  <si>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</si>
  <si>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</si>
  <si>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</si>
  <si>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</si>
  <si>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</si>
  <si>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</si>
  <si>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</si>
  <si>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</si>
  <si>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</si>
  <si>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</si>
  <si>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</si>
  <si>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</si>
  <si>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</si>
  <si>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</si>
  <si>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</si>
  <si>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</si>
  <si>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</si>
  <si>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</si>
  <si>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</si>
  <si>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</si>
  <si>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</si>
  <si>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</si>
  <si>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</si>
  <si>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</si>
  <si>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</si>
  <si>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</si>
  <si>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</si>
  <si>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</si>
  <si>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</si>
  <si>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</si>
  <si>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</si>
  <si>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</si>
  <si>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</si>
  <si>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</si>
  <si>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</si>
  <si>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</si>
  <si>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</si>
  <si>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</si>
  <si>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</si>
  <si>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</si>
  <si>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</si>
  <si>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</si>
  <si>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</si>
  <si>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</si>
  <si>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</si>
  <si>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</si>
  <si>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</si>
  <si>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</si>
  <si>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</si>
  <si>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</si>
  <si>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</si>
  <si>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</si>
  <si>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</si>
  <si>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</si>
  <si>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</si>
  <si>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</si>
  <si>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</si>
  <si>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</si>
  <si>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</si>
  <si>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</si>
  <si>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</si>
  <si>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</si>
  <si>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</si>
  <si>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</si>
  <si>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</si>
  <si>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</si>
  <si>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</si>
  <si>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</si>
  <si>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</si>
  <si>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</si>
  <si>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</si>
  <si>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</si>
  <si>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</si>
  <si>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</si>
  <si>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</si>
  <si>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</si>
  <si>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</si>
  <si>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</si>
  <si>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</si>
  <si>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</si>
  <si>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</si>
  <si>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</si>
  <si>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</si>
  <si>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</si>
  <si>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</si>
  <si>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</si>
  <si>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</si>
  <si>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</si>
  <si>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</si>
  <si>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</si>
  <si>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</si>
  <si>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</si>
  <si>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</si>
  <si>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</si>
  <si>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</si>
  <si>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</si>
  <si>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</si>
  <si>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</si>
  <si>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</si>
  <si>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</si>
  <si>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</si>
  <si>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</si>
  <si>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</si>
  <si>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</si>
  <si>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</si>
  <si>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</si>
  <si>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</si>
  <si>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</si>
  <si>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</si>
  <si>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</si>
  <si>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</si>
  <si>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</si>
  <si>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</si>
  <si>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</si>
  <si>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</si>
  <si>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</si>
  <si>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</si>
  <si>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</si>
  <si>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</si>
  <si>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</si>
  <si>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</si>
  <si>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</si>
  <si>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</si>
  <si>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</si>
  <si>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</si>
  <si>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</si>
  <si>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</si>
  <si>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</si>
  <si>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</si>
  <si>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</si>
  <si>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</si>
  <si>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</si>
  <si>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</si>
  <si>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</si>
  <si>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</si>
  <si>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</si>
  <si>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</si>
  <si>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</si>
  <si>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</si>
  <si>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</si>
  <si>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</si>
  <si>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</si>
  <si>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</si>
  <si>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</si>
  <si>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</si>
  <si>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</si>
  <si>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</si>
  <si>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</si>
  <si>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</si>
  <si>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</si>
  <si>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</si>
  <si>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</si>
  <si>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</si>
  <si>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</si>
  <si>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</si>
  <si>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</si>
  <si>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</si>
  <si>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</si>
  <si>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</si>
  <si>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</si>
  <si>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</si>
  <si>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</si>
  <si>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</si>
  <si>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</si>
  <si>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</si>
  <si>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</si>
  <si>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</si>
  <si>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</si>
  <si>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</si>
  <si>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</si>
  <si>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</si>
  <si>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</si>
  <si>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</si>
  <si>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</si>
  <si>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</si>
  <si>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</si>
  <si>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</si>
  <si>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</si>
  <si>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</si>
  <si>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</si>
  <si>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</si>
  <si>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</si>
  <si>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</si>
  <si>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</si>
  <si>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</si>
  <si>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</si>
  <si>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</si>
  <si>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</si>
  <si>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</si>
  <si>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</si>
  <si>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</si>
  <si>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</si>
  <si>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</si>
  <si>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</si>
  <si>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</si>
  <si>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</si>
  <si>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</si>
  <si>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</si>
  <si>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</si>
  <si>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</si>
  <si>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</si>
  <si>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</si>
  <si>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</si>
  <si>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</si>
  <si>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</si>
  <si>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</si>
  <si>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</si>
  <si>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</si>
  <si>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</si>
  <si>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</si>
  <si>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</si>
  <si>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</si>
  <si>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</si>
  <si>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</si>
  <si>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</si>
  <si>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</si>
  <si>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</si>
  <si>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</si>
  <si>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</si>
  <si>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</si>
  <si>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</si>
  <si>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</si>
  <si>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</si>
  <si>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</si>
  <si>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</si>
  <si>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</si>
  <si>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</si>
  <si>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</si>
  <si>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</si>
  <si>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</si>
  <si>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</si>
  <si>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</si>
  <si>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</si>
  <si>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</si>
  <si>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</si>
  <si>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</si>
  <si>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</si>
  <si>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</si>
  <si>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</si>
  <si>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</si>
  <si>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</si>
  <si>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</si>
  <si>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</si>
  <si>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</si>
  <si>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</si>
  <si>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</si>
  <si>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</si>
  <si>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</si>
  <si>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</si>
  <si>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</si>
  <si>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</si>
  <si>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</si>
  <si>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</si>
  <si>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</si>
  <si>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</si>
  <si>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</si>
  <si>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</si>
  <si>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</si>
  <si>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</si>
  <si>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</si>
  <si>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</si>
  <si>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</si>
  <si>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</si>
  <si>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</si>
  <si>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</si>
  <si>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</si>
  <si>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</si>
  <si>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</si>
  <si>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</si>
  <si>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</si>
  <si>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</si>
  <si>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</si>
  <si>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</si>
  <si>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</si>
  <si>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</si>
  <si>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</si>
  <si>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</si>
  <si>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</si>
  <si>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</si>
  <si>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</si>
  <si>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</si>
  <si>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</si>
  <si>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</si>
  <si>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</si>
  <si>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</si>
  <si>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</si>
  <si>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</si>
  <si>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</si>
  <si>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</si>
  <si>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</si>
  <si>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</si>
  <si>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</si>
  <si>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</si>
  <si>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</si>
  <si>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</si>
  <si>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</si>
  <si>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</si>
  <si>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</si>
  <si>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</si>
  <si>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</si>
  <si>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</si>
  <si>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</si>
  <si>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</si>
  <si>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</si>
  <si>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</si>
  <si>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</si>
  <si>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</si>
  <si>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</si>
  <si>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</si>
  <si>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</si>
  <si>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</si>
  <si>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</si>
  <si>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</si>
  <si>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</si>
  <si>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</si>
  <si>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</si>
  <si>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</si>
  <si>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</si>
  <si>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</si>
  <si>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</si>
  <si>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</si>
  <si>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</si>
  <si>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</si>
  <si>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</si>
  <si>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</si>
  <si>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</si>
  <si>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</si>
  <si>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</si>
  <si>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</si>
  <si>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</si>
  <si>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</si>
  <si>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</si>
  <si>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</si>
  <si>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</si>
  <si>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</si>
  <si>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</si>
  <si>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</si>
  <si>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</si>
  <si>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</si>
  <si>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</si>
  <si>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</si>
  <si>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</si>
  <si>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</si>
  <si>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</si>
  <si>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</si>
  <si>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</si>
  <si>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</si>
  <si>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</si>
  <si>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</si>
  <si>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</si>
  <si>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</si>
  <si>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</si>
  <si>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</si>
  <si>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</si>
  <si>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</si>
  <si>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</si>
  <si>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</si>
  <si>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</si>
  <si>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</si>
  <si>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</si>
  <si>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</si>
  <si>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</si>
  <si>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</si>
  <si>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</si>
  <si>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</si>
  <si>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</si>
  <si>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</si>
  <si>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</si>
  <si>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</si>
  <si>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</si>
  <si>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</si>
  <si>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</si>
  <si>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</si>
  <si>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</si>
  <si>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</si>
  <si>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</si>
  <si>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</si>
  <si>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</si>
  <si>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</si>
  <si>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</si>
  <si>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</si>
  <si>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</si>
  <si>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</si>
  <si>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</si>
  <si>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</si>
  <si>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</si>
  <si>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</si>
  <si>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</si>
  <si>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</si>
  <si>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</si>
  <si>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</si>
  <si>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</si>
  <si>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</si>
  <si>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</si>
  <si>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</si>
  <si>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</si>
  <si>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</si>
  <si>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</si>
  <si>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</si>
  <si>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</si>
  <si>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</si>
  <si>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</si>
  <si>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</si>
  <si>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</si>
  <si>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</si>
  <si>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</si>
  <si>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</si>
  <si>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</si>
  <si>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</si>
  <si>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</si>
  <si>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</si>
  <si>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</si>
  <si>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</si>
  <si>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</si>
  <si>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</si>
  <si>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</si>
  <si>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</si>
  <si>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</si>
  <si>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</si>
  <si>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</si>
  <si>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</si>
  <si>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</si>
  <si>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</si>
  <si>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</si>
  <si>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</si>
  <si>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</si>
  <si>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</si>
  <si>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</si>
  <si>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</si>
  <si>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</si>
  <si>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</si>
  <si>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</si>
  <si>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</si>
  <si>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</si>
  <si>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</si>
  <si>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</si>
  <si>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</si>
  <si>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</si>
  <si>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</si>
  <si>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</si>
  <si>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</si>
  <si>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</si>
  <si>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</si>
  <si>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</si>
  <si>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</si>
  <si>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</si>
  <si>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</si>
  <si>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</si>
  <si>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</si>
  <si>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</si>
  <si>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</si>
  <si>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</si>
  <si>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</si>
  <si>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</si>
  <si>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</si>
  <si>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</si>
  <si>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</si>
  <si>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</si>
  <si>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</si>
  <si>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</si>
  <si>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</si>
  <si>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</si>
  <si>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</si>
  <si>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</si>
  <si>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</si>
  <si>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</si>
  <si>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</si>
  <si>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</si>
  <si>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</si>
  <si>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</si>
  <si>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</si>
  <si>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</si>
  <si>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</si>
  <si>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</si>
  <si>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</si>
  <si>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</si>
  <si>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</si>
  <si>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</si>
  <si>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</si>
  <si>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</si>
  <si>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</si>
  <si>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</si>
  <si>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</si>
  <si>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</si>
  <si>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</si>
  <si>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</si>
  <si>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</si>
  <si>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</si>
  <si>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</si>
  <si>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</si>
  <si>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</si>
  <si>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</si>
  <si>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</si>
  <si>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</si>
  <si>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</si>
  <si>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</si>
  <si>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</si>
  <si>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</si>
  <si>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</si>
  <si>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</si>
  <si>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</si>
  <si>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</si>
  <si>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</si>
  <si>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</si>
  <si>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</si>
  <si>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</si>
  <si>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</si>
  <si>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</si>
  <si>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</si>
  <si>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</si>
  <si>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</si>
  <si>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</si>
  <si>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</si>
  <si>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</si>
  <si>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</si>
  <si>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</si>
  <si>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</si>
  <si>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</si>
  <si>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</si>
  <si>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</si>
  <si>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</si>
  <si>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</si>
  <si>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</si>
  <si>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</si>
  <si>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</si>
  <si>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</si>
  <si>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</si>
  <si>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</si>
  <si>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</si>
  <si>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</si>
  <si>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</si>
  <si>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</si>
  <si>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</si>
  <si>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</si>
  <si>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</si>
  <si>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</si>
  <si>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</si>
  <si>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</si>
  <si>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</si>
  <si>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</si>
  <si>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</si>
  <si>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</si>
  <si>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</si>
  <si>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</si>
  <si>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</si>
  <si>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</si>
  <si>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</si>
  <si>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</si>
  <si>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</si>
  <si>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</si>
  <si>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</si>
  <si>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</si>
  <si>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</si>
  <si>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</si>
  <si>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</si>
  <si>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</si>
  <si>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</si>
  <si>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</si>
  <si>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</si>
  <si>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</si>
  <si>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</si>
  <si>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</si>
  <si>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</si>
  <si>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</si>
  <si>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</si>
  <si>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</si>
  <si>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</si>
  <si>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</si>
  <si>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</si>
  <si>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</si>
  <si>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</si>
  <si>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</si>
  <si>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</si>
  <si>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</si>
  <si>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</si>
  <si>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</si>
  <si>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</si>
  <si>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</si>
  <si>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</si>
  <si>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</si>
  <si>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</si>
  <si>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</si>
  <si>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</si>
  <si>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</si>
  <si>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</si>
  <si>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</si>
  <si>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</si>
  <si>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</si>
  <si>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</si>
  <si>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</si>
  <si>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</si>
  <si>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</si>
  <si>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</si>
  <si>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</si>
  <si>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</si>
  <si>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</si>
  <si>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</si>
  <si>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</si>
  <si>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</si>
  <si>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</si>
  <si>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</si>
  <si>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</si>
  <si>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</si>
  <si>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</si>
  <si>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</si>
  <si>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</si>
  <si>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</si>
  <si>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</si>
  <si>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</si>
  <si>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</si>
  <si>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</si>
  <si>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</si>
  <si>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</si>
  <si>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</si>
  <si>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</si>
  <si>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</si>
  <si>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</si>
  <si>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</si>
  <si>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</si>
  <si>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</si>
  <si>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</si>
  <si>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</si>
  <si>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</si>
  <si>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</si>
  <si>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</si>
  <si>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</si>
  <si>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</si>
  <si>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</si>
  <si>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</si>
  <si>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</si>
  <si>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</si>
  <si>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</si>
  <si>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</si>
  <si>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</si>
  <si>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</si>
  <si>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</si>
  <si>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</si>
  <si>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</si>
  <si>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</si>
  <si>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</si>
  <si>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</si>
  <si>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</si>
  <si>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</si>
  <si>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</si>
  <si>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</si>
  <si>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</si>
  <si>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</si>
  <si>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</si>
  <si>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</si>
  <si>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</si>
  <si>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</si>
  <si>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</si>
  <si>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</si>
  <si>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</si>
  <si>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</si>
  <si>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</si>
  <si>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</si>
  <si>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</si>
  <si>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</si>
  <si>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</si>
  <si>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</si>
  <si>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</si>
  <si>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</si>
  <si>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</si>
  <si>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</si>
  <si>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</si>
  <si>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</si>
  <si>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</si>
  <si>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</si>
  <si>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</si>
  <si>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</si>
  <si>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</si>
  <si>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</si>
  <si>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</si>
  <si>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</si>
  <si>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</si>
  <si>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</si>
  <si>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</si>
  <si>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</si>
  <si>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</si>
  <si>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</si>
  <si>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</si>
  <si>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</si>
  <si>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</si>
  <si>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</si>
  <si>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</si>
  <si>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</si>
  <si>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</si>
  <si>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</si>
  <si>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</si>
  <si>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</si>
  <si>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</si>
  <si>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</si>
  <si>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</si>
  <si>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</si>
  <si>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</si>
  <si>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</si>
  <si>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</si>
  <si>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</si>
  <si>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</si>
  <si>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</si>
  <si>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</si>
  <si>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</si>
  <si>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</si>
  <si>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</si>
  <si>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</si>
  <si>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</si>
  <si>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</si>
  <si>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</si>
  <si>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</si>
  <si>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</si>
  <si>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</si>
  <si>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</si>
  <si>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</si>
  <si>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</si>
  <si>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</si>
  <si>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</si>
  <si>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</si>
  <si>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</si>
  <si>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</si>
  <si>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</si>
  <si>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</si>
  <si>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</si>
  <si>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</si>
  <si>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</si>
  <si>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</si>
  <si>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</si>
  <si>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</si>
  <si>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</si>
  <si>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</si>
  <si>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</si>
  <si>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</si>
  <si>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</si>
  <si>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</si>
  <si>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</si>
  <si>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</si>
  <si>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</si>
  <si>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</si>
  <si>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</si>
  <si>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</si>
  <si>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</si>
  <si>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</si>
  <si>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</si>
  <si>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</si>
  <si>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</si>
  <si>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</si>
  <si>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</si>
  <si>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</si>
  <si>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</si>
  <si>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</si>
  <si>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</si>
  <si>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</si>
  <si>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</si>
  <si>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</si>
  <si>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</si>
  <si>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</si>
  <si>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</si>
  <si>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</si>
  <si>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</si>
  <si>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</si>
  <si>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</si>
  <si>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</si>
  <si>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</si>
  <si>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</si>
  <si>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</si>
  <si>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</si>
  <si>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</si>
  <si>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</si>
  <si>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</si>
  <si>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</si>
  <si>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</si>
  <si>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</si>
  <si>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</si>
  <si>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</si>
  <si>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</si>
  <si>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</si>
  <si>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</si>
  <si>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</si>
  <si>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</si>
  <si>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</si>
  <si>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</si>
  <si>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</si>
  <si>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</si>
  <si>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</si>
  <si>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</si>
  <si>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</si>
  <si>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</si>
  <si>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</si>
  <si>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</si>
  <si>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</si>
  <si>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</si>
  <si>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</si>
  <si>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</si>
  <si>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</si>
  <si>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</si>
  <si>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</si>
  <si>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</si>
  <si>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</si>
  <si>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</si>
  <si>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</si>
  <si>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</si>
  <si>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</si>
  <si>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</si>
  <si>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</si>
  <si>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</si>
  <si>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</si>
  <si>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</si>
  <si>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</si>
  <si>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</si>
  <si>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</si>
  <si>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</si>
  <si>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</si>
  <si>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</si>
  <si>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</si>
  <si>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</si>
  <si>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</si>
  <si>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</si>
  <si>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</si>
  <si>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</si>
  <si>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</si>
  <si>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</si>
  <si>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</si>
  <si>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</si>
  <si>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</si>
  <si>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</si>
  <si>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</si>
  <si>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</si>
  <si>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</si>
  <si>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</si>
  <si>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</si>
  <si>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</si>
  <si>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</si>
  <si>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</si>
  <si>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</si>
  <si>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</si>
  <si>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</si>
  <si>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</si>
  <si>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</si>
  <si>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</si>
  <si>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</si>
  <si>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</si>
  <si>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</si>
  <si>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</si>
  <si>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</si>
  <si>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</si>
  <si>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</si>
  <si>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</si>
  <si>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</si>
  <si>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</si>
  <si>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</si>
  <si>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</si>
  <si>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</si>
  <si>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</si>
  <si>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</si>
  <si>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</si>
  <si>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</si>
  <si>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</si>
  <si>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</si>
  <si>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</si>
  <si>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</si>
  <si>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</si>
  <si>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</si>
  <si>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</si>
  <si>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</si>
  <si>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</si>
  <si>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</si>
  <si>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</si>
  <si>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</si>
  <si>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</si>
  <si>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</si>
  <si>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</si>
  <si>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</si>
  <si>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</si>
  <si>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</si>
  <si>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</si>
  <si>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</si>
  <si>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</si>
  <si>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</si>
  <si>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</si>
  <si>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</si>
  <si>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</si>
  <si>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</si>
  <si>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</si>
  <si>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</si>
  <si>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</si>
  <si>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</si>
  <si>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</si>
  <si>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</si>
  <si>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</si>
  <si>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</si>
  <si>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</si>
  <si>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</si>
  <si>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</si>
  <si>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</si>
  <si>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</si>
  <si>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</si>
  <si>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</si>
  <si>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</si>
  <si>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</si>
  <si>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</si>
  <si>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</si>
  <si>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</si>
  <si>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</si>
  <si>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</si>
  <si>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</si>
  <si>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</si>
  <si>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</si>
  <si>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</si>
  <si>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</si>
  <si>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</si>
  <si>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</si>
  <si>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</si>
  <si>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</si>
  <si>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</si>
  <si>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</si>
  <si>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</si>
  <si>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</si>
  <si>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</si>
  <si>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</si>
  <si>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</si>
  <si>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</si>
  <si>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</si>
  <si>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</si>
  <si>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</si>
  <si>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</si>
  <si>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</si>
  <si>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</si>
  <si>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</si>
  <si>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</si>
  <si>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</si>
  <si>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</si>
  <si>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</si>
  <si>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</si>
  <si>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</si>
  <si>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</si>
  <si>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</si>
  <si>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</si>
  <si>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</si>
  <si>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</si>
  <si>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</si>
  <si>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</si>
  <si>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</si>
  <si>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</si>
  <si>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</si>
  <si>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</si>
  <si>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</si>
  <si>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</si>
  <si>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</si>
  <si>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</si>
  <si>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</si>
  <si>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</si>
  <si>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</si>
  <si>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</si>
  <si>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</si>
  <si>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</si>
  <si>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</si>
  <si>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</si>
  <si>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</si>
  <si>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</si>
  <si>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</si>
  <si>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</si>
  <si>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</si>
  <si>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</si>
  <si>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</si>
  <si>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</si>
  <si>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</si>
  <si>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</si>
  <si>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</si>
  <si>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</si>
  <si>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</si>
  <si>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</si>
  <si>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</si>
  <si>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</si>
  <si>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</si>
  <si>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</si>
  <si>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</si>
  <si>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</si>
  <si>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</si>
  <si>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</si>
  <si>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</si>
  <si>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</si>
  <si>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</si>
  <si>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</si>
  <si>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</si>
  <si>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</si>
  <si>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</si>
  <si>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</si>
  <si>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</si>
  <si>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</si>
  <si>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</si>
  <si>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</si>
  <si>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</si>
  <si>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</si>
  <si>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</si>
  <si>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</si>
  <si>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</si>
  <si>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</si>
  <si>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</si>
  <si>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</si>
  <si>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</si>
  <si>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</si>
  <si>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</si>
  <si>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</si>
  <si>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</si>
  <si>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</si>
  <si>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</si>
  <si>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</si>
  <si>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</si>
  <si>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</si>
  <si>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</si>
  <si>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</si>
  <si>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</si>
  <si>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</si>
  <si>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</si>
  <si>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</si>
  <si>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</si>
  <si>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</si>
  <si>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</si>
  <si>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</si>
  <si>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</si>
  <si>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</si>
  <si>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</si>
  <si>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</si>
  <si>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</si>
  <si>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</si>
  <si>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</si>
  <si>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</si>
  <si>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</si>
  <si>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</si>
  <si>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</si>
  <si>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</si>
  <si>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</si>
  <si>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</si>
  <si>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</si>
  <si>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</si>
  <si>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</si>
  <si>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</si>
  <si>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</si>
  <si>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</si>
  <si>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</si>
  <si>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</si>
  <si>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</si>
  <si>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</si>
  <si>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</si>
  <si>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</si>
  <si>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</si>
  <si>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</si>
  <si>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</si>
  <si>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</si>
  <si>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</si>
  <si>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</si>
  <si>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</si>
  <si>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</si>
  <si>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</si>
  <si>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</si>
  <si>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</si>
  <si>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</si>
  <si>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</si>
  <si>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</si>
  <si>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</si>
  <si>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</si>
  <si>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</si>
  <si>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</si>
  <si>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</si>
  <si>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</si>
  <si>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</si>
  <si>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</si>
  <si>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</si>
  <si>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</si>
  <si>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</si>
  <si>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</si>
  <si>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</si>
  <si>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</si>
  <si>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</si>
  <si>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</si>
  <si>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</si>
  <si>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</si>
  <si>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</si>
  <si>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</si>
  <si>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</si>
  <si>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</si>
  <si>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</si>
  <si>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</si>
  <si>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</si>
  <si>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</si>
  <si>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</si>
  <si>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</si>
  <si>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</si>
  <si>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</si>
  <si>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</si>
  <si>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</si>
  <si>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</si>
  <si>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</si>
  <si>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</si>
  <si>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</si>
  <si>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</si>
  <si>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</si>
  <si>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</si>
  <si>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</si>
  <si>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</si>
  <si>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</si>
  <si>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</si>
  <si>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</si>
  <si>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</si>
  <si>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</si>
  <si>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</si>
  <si>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</si>
  <si>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</si>
  <si>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</si>
  <si>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</si>
  <si>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</si>
  <si>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</si>
  <si>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</si>
  <si>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</si>
  <si>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</si>
  <si>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</si>
  <si>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</si>
  <si>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</si>
  <si>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</si>
  <si>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</si>
  <si>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</si>
  <si>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</si>
  <si>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</si>
  <si>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</si>
  <si>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</si>
  <si>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</si>
  <si>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</si>
  <si>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</si>
  <si>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</si>
  <si>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</si>
  <si>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</si>
  <si>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</si>
  <si>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</si>
  <si>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</si>
  <si>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</si>
  <si>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</si>
  <si>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</si>
  <si>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</si>
  <si>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</si>
  <si>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</si>
  <si>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</si>
  <si>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</si>
  <si>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</si>
  <si>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</si>
  <si>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</si>
  <si>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</si>
  <si>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</si>
  <si>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</si>
  <si>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</si>
  <si>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</si>
  <si>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</si>
  <si>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</si>
  <si>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</si>
  <si>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</si>
  <si>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</si>
  <si>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</si>
  <si>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</si>
  <si>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</si>
  <si>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</si>
  <si>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</si>
  <si>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</si>
  <si>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</si>
  <si>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</si>
  <si>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</si>
  <si>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</si>
  <si>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</si>
  <si>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</si>
  <si>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</si>
  <si>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</si>
  <si>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</si>
  <si>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</si>
  <si>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</si>
  <si>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</si>
  <si>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</si>
  <si>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</si>
  <si>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</si>
  <si>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</si>
  <si>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</si>
  <si>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</si>
  <si>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</si>
  <si>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</si>
  <si>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</si>
  <si>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</si>
  <si>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</si>
  <si>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</si>
  <si>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</si>
  <si>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</si>
  <si>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</si>
  <si>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</si>
  <si>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</si>
  <si>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</si>
  <si>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</si>
  <si>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</si>
  <si>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</si>
  <si>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</si>
  <si>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</si>
  <si>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</si>
  <si>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</si>
  <si>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</si>
  <si>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</si>
  <si>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</si>
  <si>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</si>
  <si>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</si>
  <si>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</si>
  <si>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</si>
  <si>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</si>
  <si>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</si>
  <si>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</si>
  <si>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</si>
  <si>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</si>
  <si>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</si>
  <si>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</si>
  <si>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</si>
  <si>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</si>
  <si>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</si>
  <si>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</si>
  <si>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</si>
  <si>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</si>
  <si>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</si>
  <si>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</si>
  <si>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</si>
  <si>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</si>
  <si>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</si>
  <si>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</si>
  <si>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</si>
  <si>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</si>
  <si>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</si>
  <si>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</si>
  <si>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</si>
  <si>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</si>
  <si>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</si>
  <si>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</si>
  <si>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</si>
  <si>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</si>
  <si>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</si>
  <si>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</si>
  <si>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</si>
  <si>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</si>
  <si>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</si>
  <si>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</si>
  <si>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</si>
  <si>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</si>
  <si>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</si>
  <si>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</si>
  <si>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</si>
  <si>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</si>
  <si>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</si>
  <si>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</si>
  <si>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</si>
  <si>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</si>
  <si>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</si>
  <si>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</si>
  <si>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</si>
  <si>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</si>
  <si>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</si>
  <si>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</si>
  <si>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</si>
  <si>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</si>
  <si>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</si>
  <si>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</si>
  <si>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</si>
  <si>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</si>
  <si>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</si>
  <si>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</si>
  <si>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</si>
  <si>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</si>
  <si>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</si>
  <si>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</si>
  <si>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</si>
  <si>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</si>
  <si>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</si>
  <si>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</si>
  <si>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</si>
  <si>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</si>
  <si>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</si>
  <si>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</si>
  <si>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</si>
  <si>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</si>
  <si>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</si>
  <si>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</si>
  <si>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</si>
  <si>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</si>
  <si>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</si>
  <si>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</si>
  <si>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</si>
  <si>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</si>
  <si>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</si>
  <si>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</si>
  <si>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</si>
  <si>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</si>
  <si>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</si>
  <si>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</si>
  <si>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</si>
  <si>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</si>
  <si>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</si>
  <si>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</si>
  <si>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</si>
  <si>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</si>
  <si>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</si>
  <si>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</si>
  <si>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</si>
  <si>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</si>
  <si>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</si>
  <si>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</si>
  <si>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</si>
  <si>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</si>
  <si>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</si>
  <si>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</si>
  <si>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</si>
  <si>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</si>
  <si>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</si>
  <si>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</si>
  <si>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</si>
  <si>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</si>
  <si>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</si>
  <si>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</si>
  <si>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</si>
  <si>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</si>
  <si>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</si>
  <si>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</si>
  <si>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</si>
  <si>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</si>
  <si>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</si>
  <si>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</si>
  <si>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</si>
  <si>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</si>
  <si>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</si>
  <si>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</si>
  <si>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</si>
  <si>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</si>
  <si>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</si>
  <si>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</si>
  <si>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</si>
  <si>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</si>
  <si>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</si>
  <si>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</si>
  <si>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</si>
  <si>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</si>
  <si>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</si>
  <si>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</si>
  <si>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</si>
  <si>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</si>
  <si>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</si>
  <si>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</si>
  <si>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</si>
  <si>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</si>
  <si>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</si>
  <si>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</si>
  <si>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</si>
  <si>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</si>
  <si>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</si>
  <si>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</si>
  <si>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</si>
  <si>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</si>
  <si>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</si>
  <si>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</si>
  <si>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</si>
  <si>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</si>
  <si>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</si>
  <si>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</si>
  <si>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</si>
  <si>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</si>
  <si>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</si>
  <si>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</si>
  <si>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</si>
  <si>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</si>
  <si>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</si>
  <si>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</si>
  <si>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</si>
  <si>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</si>
  <si>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</si>
  <si>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</si>
  <si>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</si>
  <si>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</si>
  <si>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</si>
  <si>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</si>
  <si>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</si>
  <si>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</si>
  <si>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</si>
  <si>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</si>
  <si>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</si>
  <si>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</si>
  <si>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</si>
  <si>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</si>
  <si>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</si>
  <si>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</si>
  <si>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</si>
  <si>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</si>
  <si>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</si>
  <si>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</si>
  <si>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</si>
  <si>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</si>
  <si>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</si>
  <si>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</si>
  <si>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</si>
  <si>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</si>
  <si>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</si>
  <si>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</si>
  <si>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</si>
  <si>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</si>
  <si>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</si>
  <si>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</si>
  <si>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</si>
  <si>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</si>
  <si>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</si>
  <si>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</si>
  <si>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</si>
  <si>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</si>
  <si>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</si>
  <si>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</si>
  <si>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</si>
  <si>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</si>
  <si>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</si>
  <si>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</si>
  <si>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</si>
  <si>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</si>
  <si>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</si>
  <si>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</si>
  <si>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</si>
  <si>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</si>
  <si>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</si>
  <si>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</si>
  <si>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</si>
  <si>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</si>
  <si>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</si>
  <si>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</si>
  <si>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</si>
  <si>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</si>
  <si>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</si>
  <si>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</si>
  <si>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</si>
  <si>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</si>
  <si>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</si>
  <si>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</si>
  <si>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</si>
  <si>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</si>
  <si>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</si>
  <si>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</si>
  <si>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</si>
  <si>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</si>
  <si>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</si>
  <si>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</si>
  <si>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</si>
  <si>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</si>
  <si>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</si>
  <si>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</si>
  <si>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</si>
  <si>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</si>
  <si>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</si>
  <si>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</si>
  <si>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</si>
  <si>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</si>
  <si>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</si>
  <si>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</si>
  <si>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</si>
  <si>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</si>
  <si>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</si>
  <si>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</si>
  <si>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</si>
  <si>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</si>
  <si>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</si>
  <si>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</si>
  <si>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</si>
  <si>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</si>
  <si>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</si>
  <si>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</si>
  <si>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</si>
  <si>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</si>
  <si>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</si>
  <si>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</si>
  <si>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</si>
  <si>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</si>
  <si>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</si>
  <si>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</si>
  <si>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</si>
  <si>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</si>
  <si>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</si>
  <si>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</si>
  <si>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</si>
  <si>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</si>
  <si>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</si>
  <si>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</si>
  <si>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</si>
  <si>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</si>
  <si>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</si>
  <si>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</si>
  <si>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</si>
  <si>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</si>
  <si>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</si>
  <si>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</si>
  <si>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</si>
  <si>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</si>
  <si>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</si>
  <si>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</si>
  <si>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</si>
  <si>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</si>
  <si>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</si>
  <si>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</si>
  <si>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</si>
  <si>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</si>
  <si>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</si>
  <si>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</si>
  <si>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</si>
  <si>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</si>
  <si>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</si>
  <si>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</si>
  <si>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</si>
  <si>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</si>
  <si>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</si>
  <si>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</si>
  <si>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</si>
  <si>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</si>
  <si>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</si>
  <si>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</si>
  <si>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</si>
  <si>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</si>
  <si>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</si>
  <si>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</si>
  <si>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</si>
  <si>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</si>
  <si>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</si>
  <si>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</si>
  <si>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</si>
  <si>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</si>
  <si>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</si>
  <si>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</si>
  <si>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</si>
  <si>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</si>
  <si>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</si>
  <si>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</si>
  <si>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</si>
  <si>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</si>
  <si>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</si>
  <si>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</si>
  <si>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</si>
  <si>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</si>
  <si>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</si>
  <si>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</si>
  <si>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</si>
  <si>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</si>
  <si>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</si>
  <si>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</si>
  <si>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</si>
  <si>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</si>
  <si>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</si>
  <si>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</si>
  <si>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</si>
  <si>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</si>
  <si>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</si>
  <si>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</si>
  <si>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</si>
  <si>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</si>
  <si>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</si>
  <si>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</si>
  <si>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</si>
  <si>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</si>
  <si>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</si>
  <si>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</si>
  <si>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</si>
  <si>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</si>
  <si>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</si>
  <si>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</si>
  <si>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</si>
  <si>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</si>
  <si>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</si>
  <si>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</si>
  <si>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</si>
  <si>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</si>
  <si>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</si>
  <si>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</si>
  <si>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</si>
  <si>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</si>
  <si>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</si>
  <si>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</si>
  <si>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</si>
  <si>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</si>
  <si>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</si>
  <si>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</si>
  <si>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</si>
  <si>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</si>
  <si>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</si>
  <si>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</si>
  <si>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</si>
  <si>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</si>
  <si>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</si>
  <si>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</si>
  <si>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</si>
  <si>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</si>
  <si>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</si>
  <si>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</si>
  <si>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</si>
  <si>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</si>
  <si>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</si>
  <si>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</si>
  <si>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</si>
  <si>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</si>
  <si>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</si>
  <si>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</si>
  <si>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</si>
  <si>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</si>
  <si>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</si>
  <si>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</si>
  <si>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</si>
  <si>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</si>
  <si>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</si>
  <si>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</si>
  <si>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</si>
  <si>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</si>
  <si>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</si>
  <si>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</si>
  <si>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</si>
  <si>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</si>
  <si>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</si>
  <si>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</si>
  <si>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</si>
  <si>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</si>
  <si>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</si>
  <si>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</si>
  <si>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</si>
  <si>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</si>
  <si>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</si>
  <si>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</si>
  <si>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</si>
  <si>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</si>
  <si>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</si>
  <si>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</si>
  <si>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</si>
  <si>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</si>
  <si>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</si>
  <si>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</si>
  <si>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</si>
  <si>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</si>
  <si>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</si>
  <si>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</si>
  <si>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</si>
  <si>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</si>
  <si>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</si>
  <si>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</si>
  <si>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</si>
  <si>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</si>
  <si>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</si>
  <si>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</si>
  <si>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</si>
  <si>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</si>
  <si>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</si>
  <si>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</si>
  <si>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</si>
  <si>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</si>
  <si>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</si>
  <si>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</si>
  <si>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</si>
  <si>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</si>
  <si>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</si>
  <si>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</si>
  <si>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</si>
  <si>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</si>
  <si>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</si>
  <si>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</si>
  <si>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</si>
  <si>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</si>
  <si>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</si>
  <si>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</si>
  <si>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</si>
  <si>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</si>
  <si>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</si>
  <si>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</si>
  <si>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</si>
  <si>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</si>
  <si>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</si>
  <si>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</si>
  <si>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</si>
  <si>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</si>
  <si>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</si>
  <si>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</si>
  <si>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</si>
  <si>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</si>
  <si>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</si>
  <si>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</si>
  <si>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</si>
  <si>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</si>
  <si>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</si>
  <si>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</si>
  <si>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</si>
  <si>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</si>
  <si>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</si>
  <si>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</si>
  <si>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</si>
  <si>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</si>
  <si>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</si>
  <si>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</si>
  <si>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</si>
  <si>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</si>
  <si>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</si>
  <si>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</si>
  <si>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</si>
  <si>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</si>
  <si>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</si>
  <si>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</si>
  <si>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</si>
  <si>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</si>
  <si>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</si>
  <si>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</si>
  <si>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</si>
  <si>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</si>
  <si>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</si>
  <si>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</si>
  <si>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</si>
  <si>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</si>
  <si>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</si>
  <si>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</si>
  <si>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</si>
  <si>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</si>
  <si>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</si>
  <si>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</si>
  <si>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</si>
  <si>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</si>
  <si>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</si>
  <si>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</si>
  <si>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</si>
  <si>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</si>
  <si>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</si>
  <si>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</si>
  <si>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</si>
  <si>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</si>
  <si>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</si>
  <si>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</si>
  <si>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</si>
  <si>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</si>
  <si>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</si>
  <si>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</si>
  <si>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</si>
  <si>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</si>
  <si>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</si>
  <si>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</si>
  <si>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</si>
  <si>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</si>
  <si>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</si>
  <si>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</si>
  <si>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</si>
  <si>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</si>
  <si>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</si>
  <si>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</si>
  <si>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</si>
  <si>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</si>
  <si>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</si>
  <si>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</si>
  <si>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</si>
  <si>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</si>
  <si>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</si>
  <si>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</si>
  <si>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</si>
  <si>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</si>
  <si>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</si>
  <si>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</si>
  <si>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</si>
  <si>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</si>
  <si>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</si>
  <si>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</si>
  <si>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</si>
  <si>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</si>
  <si>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</si>
  <si>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</si>
  <si>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</si>
  <si>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</si>
  <si>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</si>
  <si>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</si>
  <si>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</si>
  <si>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</si>
  <si>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</si>
  <si>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</si>
  <si>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</si>
  <si>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</si>
  <si>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</si>
  <si>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</si>
  <si>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</si>
  <si>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</si>
  <si>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</si>
  <si>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</si>
  <si>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</si>
  <si>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</si>
  <si>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</si>
  <si>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</si>
  <si>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</si>
  <si>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</si>
  <si>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</si>
  <si>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</si>
  <si>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</si>
  <si>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</si>
  <si>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</si>
  <si>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</si>
  <si>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</si>
  <si>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</si>
  <si>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</si>
  <si>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</si>
  <si>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</si>
  <si>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</si>
  <si>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</si>
  <si>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</si>
  <si>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</si>
  <si>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</si>
  <si>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</si>
  <si>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</si>
  <si>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</si>
  <si>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</si>
  <si>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</si>
  <si>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</si>
  <si>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</si>
  <si>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</si>
  <si>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</si>
  <si>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</si>
  <si>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</si>
  <si>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</si>
  <si>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</si>
  <si>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</si>
  <si>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</si>
  <si>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</si>
  <si>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</si>
  <si>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</si>
  <si>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</si>
  <si>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</si>
  <si>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</si>
  <si>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</si>
  <si>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</si>
  <si>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</si>
  <si>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</si>
  <si>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</si>
  <si>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</si>
  <si>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</si>
  <si>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</si>
  <si>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</si>
  <si>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</si>
  <si>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</si>
  <si>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</si>
  <si>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</si>
  <si>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</si>
  <si>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</si>
  <si>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</si>
  <si>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</si>
  <si>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</si>
  <si>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</si>
  <si>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</si>
  <si>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</si>
  <si>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</si>
  <si>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</si>
  <si>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</si>
  <si>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</si>
  <si>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</si>
  <si>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</si>
  <si>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</si>
  <si>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</si>
  <si>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</si>
  <si>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</si>
  <si>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</si>
  <si>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</si>
  <si>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</si>
  <si>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</si>
  <si>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</si>
  <si>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</si>
  <si>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</si>
  <si>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</si>
  <si>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</si>
  <si>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</si>
  <si>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</si>
  <si>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</si>
  <si>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</si>
  <si>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</si>
  <si>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</si>
  <si>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</si>
  <si>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</si>
  <si>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</si>
  <si>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</si>
  <si>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</si>
  <si>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</si>
  <si>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</si>
  <si>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</si>
  <si>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</si>
  <si>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</si>
  <si>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</si>
  <si>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</si>
  <si>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</si>
  <si>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</si>
  <si>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</si>
  <si>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</si>
  <si>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</si>
  <si>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</si>
  <si>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</si>
  <si>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</si>
  <si>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</si>
  <si>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</si>
  <si>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</si>
  <si>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</si>
  <si>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</si>
  <si>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</si>
  <si>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</si>
  <si>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</si>
  <si>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</si>
  <si>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</si>
  <si>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</si>
  <si>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</si>
  <si>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</si>
  <si>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</si>
  <si>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</si>
  <si>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</si>
  <si>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</si>
  <si>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</si>
  <si>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</si>
  <si>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</si>
  <si>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</si>
  <si>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</si>
  <si>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</si>
  <si>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</si>
  <si>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</si>
  <si>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</si>
  <si>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</si>
  <si>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</si>
  <si>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</si>
  <si>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</si>
  <si>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</si>
  <si>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</si>
  <si>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</si>
  <si>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</si>
  <si>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</si>
  <si>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</si>
  <si>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</si>
  <si>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</si>
  <si>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</si>
  <si>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</si>
  <si>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</si>
  <si>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</si>
  <si>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</si>
  <si>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</si>
  <si>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</si>
  <si>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</si>
  <si>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</si>
  <si>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</si>
  <si>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</si>
  <si>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</si>
  <si>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</si>
  <si>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</si>
  <si>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</si>
  <si>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</si>
  <si>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</si>
  <si>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</si>
  <si>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</si>
  <si>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</si>
  <si>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</si>
  <si>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</si>
  <si>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</si>
  <si>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</si>
  <si>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</si>
  <si>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</si>
  <si>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</si>
  <si>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</si>
  <si>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</si>
  <si>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</si>
  <si>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</si>
  <si>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</si>
  <si>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</si>
  <si>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</si>
  <si>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</si>
  <si>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</si>
  <si>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</si>
  <si>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</si>
  <si>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</si>
  <si>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</si>
  <si>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</si>
  <si>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</si>
  <si>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</si>
  <si>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</si>
  <si>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</si>
  <si>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</si>
  <si>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</si>
  <si>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</si>
  <si>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</si>
  <si>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</si>
  <si>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</si>
  <si>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</si>
  <si>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</si>
  <si>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</si>
  <si>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</si>
  <si>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</si>
  <si>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</si>
  <si>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</si>
  <si>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</si>
  <si>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</si>
  <si>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</si>
  <si>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</si>
  <si>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</si>
  <si>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</si>
  <si>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</si>
  <si>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</si>
  <si>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</si>
  <si>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</si>
  <si>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</si>
  <si>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</si>
  <si>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</si>
  <si>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</si>
  <si>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</si>
  <si>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</si>
  <si>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</si>
  <si>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</si>
  <si>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</si>
  <si>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</si>
  <si>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</si>
  <si>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</si>
  <si>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</si>
  <si>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</si>
  <si>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</si>
  <si>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</si>
  <si>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</si>
  <si>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</si>
  <si>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</si>
  <si>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</si>
  <si>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</si>
  <si>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</si>
  <si>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</si>
  <si>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</si>
  <si>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</si>
  <si>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</si>
  <si>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</si>
  <si>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</si>
  <si>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</si>
  <si>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</si>
  <si>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</si>
  <si>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</si>
  <si>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</si>
  <si>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</si>
  <si>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</si>
  <si>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</si>
  <si>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</si>
  <si>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</si>
  <si>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</si>
  <si>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</si>
  <si>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</si>
  <si>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</si>
  <si>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</si>
  <si>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</si>
  <si>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</si>
  <si>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</si>
  <si>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</si>
  <si>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</si>
  <si>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</si>
  <si>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</si>
  <si>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</si>
  <si>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</si>
  <si>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</si>
  <si>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</si>
  <si>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</si>
  <si>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</si>
  <si>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</si>
  <si>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</si>
  <si>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</si>
  <si>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</si>
  <si>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</si>
  <si>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</si>
  <si>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</si>
  <si>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</si>
  <si>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</si>
  <si>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</si>
  <si>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</si>
  <si>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</si>
  <si>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</si>
  <si>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</si>
  <si>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</si>
  <si>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</si>
  <si>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</si>
  <si>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</si>
  <si>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</si>
  <si>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</si>
  <si>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</si>
  <si>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</si>
  <si>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</si>
  <si>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</si>
  <si>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</si>
  <si>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</si>
  <si>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</si>
  <si>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</si>
  <si>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</si>
  <si>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</si>
  <si>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</si>
  <si>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</si>
  <si>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</si>
  <si>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</si>
  <si>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</si>
  <si>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</si>
  <si>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</si>
  <si>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</si>
  <si>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</si>
  <si>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</si>
  <si>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</si>
  <si>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</si>
  <si>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</si>
  <si>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</si>
  <si>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</si>
  <si>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</si>
  <si>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</si>
  <si>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</si>
  <si>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</si>
  <si>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</si>
  <si>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</si>
  <si>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</si>
  <si>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</si>
  <si>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</si>
  <si>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</si>
  <si>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</si>
  <si>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</si>
  <si>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</si>
  <si>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</si>
  <si>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</si>
  <si>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</si>
  <si>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</si>
  <si>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</si>
  <si>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</si>
  <si>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</si>
  <si>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</si>
  <si>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</si>
  <si>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</si>
  <si>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</si>
  <si>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</si>
  <si>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</si>
  <si>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</si>
  <si>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</si>
  <si>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</si>
  <si>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</si>
  <si>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</si>
  <si>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</si>
  <si>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</si>
  <si>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</si>
  <si>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</si>
  <si>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</si>
  <si>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</si>
  <si>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</si>
  <si>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</si>
  <si>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</si>
  <si>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</si>
  <si>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</si>
  <si>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</si>
  <si>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</si>
  <si>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</si>
  <si>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</si>
  <si>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</si>
  <si>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</si>
  <si>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</si>
  <si>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</si>
  <si>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</si>
  <si>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</si>
  <si>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</si>
  <si>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</si>
  <si>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</si>
  <si>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</si>
  <si>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</si>
  <si>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</si>
  <si>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</si>
  <si>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</si>
  <si>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</si>
  <si>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</si>
  <si>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</si>
  <si>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</si>
  <si>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</si>
  <si>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</si>
  <si>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</si>
  <si>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</si>
  <si>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</si>
  <si>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</si>
  <si>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</si>
  <si>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</si>
  <si>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</si>
  <si>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</si>
  <si>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</si>
  <si>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</si>
  <si>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</si>
  <si>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</si>
  <si>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</si>
  <si>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</si>
  <si>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</si>
  <si>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</si>
  <si>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</si>
  <si>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</si>
  <si>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</si>
  <si>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</si>
  <si>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</si>
  <si>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</si>
  <si>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</si>
  <si>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</si>
  <si>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</si>
  <si>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</si>
  <si>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</si>
  <si>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</si>
  <si>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</si>
  <si>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</si>
  <si>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</si>
  <si>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</si>
  <si>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</si>
  <si>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</si>
  <si>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</si>
  <si>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</si>
  <si>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</si>
  <si>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</si>
  <si>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</si>
  <si>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</si>
  <si>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</si>
  <si>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</si>
  <si>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</si>
  <si>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</si>
  <si>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</si>
  <si>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</si>
  <si>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</si>
  <si>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</si>
  <si>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</si>
  <si>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</si>
  <si>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</si>
  <si>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</si>
  <si>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</si>
  <si>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</si>
  <si>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</si>
  <si>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</si>
  <si>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</si>
  <si>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</si>
  <si>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</si>
  <si>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</si>
  <si>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</si>
  <si>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</si>
  <si>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</si>
  <si>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</si>
  <si>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</si>
  <si>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</si>
  <si>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</si>
  <si>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</si>
  <si>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</si>
  <si>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</si>
  <si>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</si>
  <si>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</si>
  <si>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</si>
  <si>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</si>
  <si>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</si>
  <si>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</si>
  <si>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</si>
  <si>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</si>
  <si>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</si>
  <si>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</si>
  <si>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</si>
  <si>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</si>
  <si>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</si>
  <si>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</si>
  <si>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</si>
  <si>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</si>
  <si>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</si>
  <si>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</si>
  <si>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</si>
  <si>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</si>
  <si>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</si>
  <si>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</si>
  <si>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</si>
  <si>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</si>
  <si>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</si>
  <si>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</si>
  <si>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</si>
  <si>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</si>
  <si>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</si>
  <si>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</si>
  <si>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</si>
  <si>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</si>
  <si>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</si>
  <si>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</si>
  <si>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</si>
  <si>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</si>
  <si>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</si>
  <si>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</si>
  <si>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</si>
  <si>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</si>
  <si>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</si>
  <si>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</si>
  <si>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</si>
  <si>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</si>
  <si>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</si>
  <si>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</si>
  <si>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</si>
  <si>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</si>
  <si>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</si>
  <si>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</si>
  <si>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</si>
  <si>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</si>
  <si>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</si>
  <si>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</si>
  <si>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</si>
  <si>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</si>
  <si>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</si>
  <si>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</si>
  <si>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</si>
  <si>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</si>
  <si>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</si>
  <si>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</si>
  <si>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</si>
  <si>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</si>
  <si>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</si>
  <si>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</si>
  <si>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</si>
  <si>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</si>
  <si>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</si>
  <si>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</si>
  <si>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</si>
  <si>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</si>
  <si>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</si>
  <si>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</si>
  <si>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</si>
  <si>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</si>
  <si>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</si>
  <si>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</si>
  <si>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</si>
  <si>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</si>
  <si>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</si>
  <si>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</si>
  <si>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</si>
  <si>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</si>
  <si>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</si>
  <si>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</si>
  <si>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</si>
  <si>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</si>
  <si>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</si>
  <si>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</si>
  <si>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</si>
  <si>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</si>
  <si>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</si>
  <si>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</si>
  <si>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</si>
  <si>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</si>
  <si>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</si>
  <si>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</si>
  <si>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</si>
  <si>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</si>
  <si>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</si>
  <si>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</si>
  <si>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</si>
  <si>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</si>
  <si>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</si>
  <si>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</si>
  <si>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</si>
  <si>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</si>
  <si>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</si>
  <si>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</si>
  <si>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</si>
  <si>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</si>
  <si>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</si>
  <si>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</si>
  <si>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</si>
  <si>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</si>
  <si>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</si>
  <si>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</si>
  <si>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</si>
  <si>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</si>
  <si>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</si>
  <si>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</si>
  <si>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</si>
  <si>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</si>
  <si>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</si>
  <si>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</si>
  <si>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</si>
  <si>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</si>
  <si>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</si>
  <si>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</si>
  <si>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</si>
  <si>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</si>
  <si>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</si>
  <si>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</si>
  <si>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</si>
  <si>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</si>
  <si>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</si>
  <si>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</si>
  <si>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</si>
  <si>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</si>
  <si>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</si>
  <si>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</si>
  <si>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</si>
  <si>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</si>
  <si>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</si>
  <si>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</si>
  <si>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</si>
  <si>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</si>
  <si>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</si>
  <si>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</si>
  <si>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</si>
  <si>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</si>
  <si>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</si>
  <si>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</si>
  <si>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</si>
  <si>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</si>
  <si>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</si>
  <si>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</si>
  <si>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</si>
  <si>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</si>
  <si>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</si>
  <si>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</si>
  <si>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</si>
  <si>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</si>
  <si>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</si>
  <si>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</si>
  <si>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</si>
  <si>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</si>
  <si>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</si>
  <si>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</si>
  <si>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</si>
  <si>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</si>
  <si>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</si>
  <si>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</si>
  <si>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</si>
  <si>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</si>
  <si>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</si>
  <si>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</si>
  <si>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</si>
  <si>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</si>
  <si>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</si>
  <si>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</si>
  <si>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</si>
  <si>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</si>
  <si>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</si>
  <si>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</si>
  <si>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</si>
  <si>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</si>
  <si>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</si>
  <si>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</si>
  <si>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</si>
  <si>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</si>
  <si>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</si>
  <si>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</si>
  <si>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</si>
  <si>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</si>
  <si>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</si>
  <si>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</si>
  <si>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</si>
  <si>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</si>
  <si>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</si>
  <si>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</si>
  <si>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</si>
  <si>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</si>
  <si>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</si>
  <si>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</si>
  <si>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</si>
  <si>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</si>
  <si>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</si>
  <si>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</si>
  <si>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</si>
  <si>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</si>
  <si>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</si>
  <si>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</si>
  <si>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</si>
  <si>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</si>
  <si>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</si>
  <si>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</si>
  <si>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</si>
  <si>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</si>
  <si>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</si>
  <si>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</si>
  <si>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</si>
  <si>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</si>
  <si>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</si>
  <si>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</si>
  <si>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</si>
  <si>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</si>
  <si>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</si>
  <si>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</si>
  <si>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</si>
  <si>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</si>
  <si>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</si>
  <si>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</si>
  <si>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</si>
  <si>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</si>
  <si>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</si>
  <si>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</si>
  <si>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</si>
  <si>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</si>
  <si>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</si>
  <si>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</si>
  <si>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</si>
  <si>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</si>
  <si>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</si>
  <si>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</si>
  <si>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</si>
  <si>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</si>
  <si>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</si>
  <si>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</si>
  <si>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</si>
  <si>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</si>
  <si>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</si>
  <si>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</si>
  <si>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</si>
  <si>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</si>
  <si>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</si>
  <si>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</si>
  <si>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</si>
  <si>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</si>
  <si>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</si>
  <si>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</si>
  <si>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</si>
  <si>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</si>
  <si>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</si>
  <si>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</si>
  <si>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</si>
  <si>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</si>
  <si>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</si>
  <si>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</si>
  <si>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</si>
  <si>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</si>
  <si>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</si>
  <si>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</si>
  <si>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</si>
  <si>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</si>
  <si>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</si>
  <si>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</si>
  <si>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</si>
  <si>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</si>
  <si>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</si>
  <si>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</si>
  <si>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</si>
  <si>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</si>
  <si>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</si>
  <si>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</si>
  <si>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</si>
  <si>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</si>
  <si>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</si>
  <si>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</si>
  <si>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</si>
  <si>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</si>
  <si>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</si>
  <si>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</si>
  <si>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</si>
  <si>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</si>
  <si>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</si>
  <si>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</si>
  <si>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</si>
  <si>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</si>
  <si>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</si>
  <si>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</si>
  <si>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</si>
  <si>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</si>
  <si>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</si>
  <si>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</si>
  <si>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</si>
  <si>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</si>
  <si>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</si>
  <si>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</si>
  <si>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</si>
  <si>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</si>
  <si>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</si>
  <si>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</si>
  <si>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</si>
  <si>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</si>
  <si>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</si>
  <si>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</si>
  <si>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</si>
  <si>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</si>
  <si>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</si>
  <si>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</si>
  <si>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</si>
  <si>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</si>
  <si>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</si>
  <si>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</si>
  <si>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</si>
  <si>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</si>
  <si>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</si>
  <si>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</si>
  <si>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</si>
  <si>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</si>
  <si>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</si>
  <si>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</si>
  <si>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</si>
  <si>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</si>
  <si>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</si>
  <si>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</si>
  <si>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</si>
  <si>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</si>
  <si>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</si>
  <si>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</si>
  <si>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</si>
  <si>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</si>
  <si>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</si>
  <si>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</si>
  <si>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</si>
  <si>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</si>
  <si>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</si>
  <si>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</si>
  <si>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</si>
  <si>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</si>
  <si>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</si>
  <si>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</si>
  <si>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</si>
  <si>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</si>
  <si>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</si>
  <si>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</si>
  <si>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</si>
  <si>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</si>
  <si>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</si>
  <si>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</si>
  <si>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</si>
  <si>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</si>
  <si>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</si>
  <si>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</si>
  <si>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</si>
  <si>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</si>
  <si>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</si>
  <si>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</si>
  <si>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</si>
  <si>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</si>
  <si>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</si>
  <si>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</si>
  <si>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</si>
  <si>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</si>
  <si>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</si>
  <si>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</si>
  <si>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</si>
  <si>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</si>
  <si>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</si>
  <si>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</si>
  <si>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</si>
  <si>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</si>
  <si>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</si>
  <si>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</si>
  <si>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</si>
  <si>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</si>
  <si>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</si>
  <si>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</si>
  <si>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</si>
  <si>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</si>
  <si>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</si>
  <si>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</si>
  <si>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</si>
  <si>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</si>
  <si>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</si>
  <si>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</si>
  <si>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</si>
  <si>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</si>
  <si>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</si>
  <si>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</si>
  <si>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</si>
  <si>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</si>
  <si>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</si>
  <si>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</si>
  <si>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</si>
  <si>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</si>
  <si>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</si>
  <si>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</si>
  <si>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</si>
  <si>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</si>
  <si>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</si>
  <si>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</si>
  <si>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</si>
  <si>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</si>
  <si>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</si>
  <si>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</si>
  <si>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</si>
  <si>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</si>
  <si>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</si>
  <si>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</si>
  <si>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</si>
  <si>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</si>
  <si>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</si>
  <si>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</si>
  <si>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</si>
  <si>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</si>
  <si>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</si>
  <si>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</si>
  <si>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</si>
  <si>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</si>
  <si>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</si>
  <si>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</si>
  <si>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</si>
  <si>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</si>
  <si>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</si>
  <si>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</si>
  <si>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</si>
  <si>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</si>
  <si>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</si>
  <si>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</si>
  <si>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</si>
  <si>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</si>
  <si>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</si>
  <si>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</si>
  <si>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</si>
  <si>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</si>
  <si>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</si>
  <si>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</si>
  <si>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</si>
  <si>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</si>
  <si>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</si>
  <si>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</si>
  <si>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</si>
  <si>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</si>
  <si>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</si>
  <si>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</si>
  <si>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</si>
  <si>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</si>
  <si>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</si>
  <si>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</si>
  <si>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</si>
  <si>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</si>
  <si>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</si>
  <si>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</si>
  <si>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</si>
  <si>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</si>
  <si>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</si>
  <si>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</si>
  <si>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</si>
  <si>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</si>
  <si>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</si>
  <si>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</si>
  <si>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</si>
  <si>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</si>
  <si>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</si>
  <si>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</si>
  <si>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</si>
  <si>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</si>
  <si>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</si>
  <si>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</si>
  <si>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</si>
  <si>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</si>
  <si>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</si>
  <si>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</si>
  <si>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</si>
  <si>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</si>
  <si>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</si>
  <si>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</si>
  <si>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</si>
  <si>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</si>
  <si>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</si>
  <si>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</si>
  <si>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</si>
  <si>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</si>
  <si>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</si>
  <si>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</si>
  <si>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</si>
  <si>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</si>
  <si>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</si>
  <si>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</si>
  <si>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</si>
  <si>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</si>
  <si>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</si>
  <si>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</si>
  <si>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</si>
  <si>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</si>
  <si>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</si>
  <si>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</si>
  <si>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</si>
  <si>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</si>
  <si>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</si>
  <si>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</si>
  <si>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</si>
  <si>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</si>
  <si>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</si>
  <si>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</si>
  <si>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</si>
  <si>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</si>
  <si>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</si>
  <si>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</si>
  <si>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</si>
  <si>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</si>
  <si>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</si>
  <si>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</si>
  <si>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</si>
  <si>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</si>
  <si>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</si>
  <si>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</si>
  <si>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</si>
  <si>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</si>
  <si>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</si>
  <si>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</si>
  <si>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</si>
  <si>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</si>
  <si>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</si>
  <si>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</si>
  <si>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</si>
  <si>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</si>
  <si>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</si>
  <si>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</si>
  <si>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</si>
  <si>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</si>
  <si>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</si>
  <si>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</si>
  <si>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</si>
  <si>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</si>
  <si>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</si>
  <si>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</si>
  <si>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</si>
  <si>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</si>
  <si>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</si>
  <si>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</si>
  <si>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</si>
  <si>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</si>
  <si>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</si>
  <si>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</si>
  <si>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</si>
  <si>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</si>
  <si>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</si>
  <si>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</si>
  <si>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</si>
  <si>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</si>
  <si>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</si>
  <si>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</si>
  <si>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</si>
  <si>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</si>
  <si>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</si>
  <si>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</si>
  <si>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</si>
  <si>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</si>
  <si>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</si>
  <si>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</si>
  <si>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</si>
  <si>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</si>
  <si>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</si>
  <si>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</si>
  <si>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</si>
  <si>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</si>
  <si>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</si>
  <si>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</si>
  <si>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</si>
  <si>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</si>
  <si>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</si>
  <si>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</si>
  <si>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</si>
  <si>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</si>
  <si>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</si>
  <si>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</si>
  <si>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</si>
  <si>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</si>
  <si>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</si>
  <si>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</si>
  <si>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</si>
  <si>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</si>
  <si>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</si>
  <si>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</si>
  <si>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</si>
  <si>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</si>
  <si>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</si>
  <si>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</si>
  <si>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</si>
  <si>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</si>
  <si>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</si>
  <si>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</si>
  <si>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</si>
  <si>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</si>
  <si>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</si>
  <si>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</si>
  <si>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</si>
  <si>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</si>
  <si>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</si>
  <si>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</si>
  <si>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</si>
  <si>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</si>
  <si>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</si>
  <si>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</si>
  <si>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</si>
  <si>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</si>
  <si>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</si>
  <si>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</si>
  <si>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</si>
  <si>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</si>
  <si>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</si>
  <si>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</si>
  <si>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</si>
  <si>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</si>
  <si>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</si>
  <si>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</si>
  <si>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</si>
  <si>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</si>
  <si>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</si>
  <si>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</si>
  <si>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</si>
  <si>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</si>
  <si>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</si>
  <si>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</si>
  <si>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</si>
  <si>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</si>
  <si>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</si>
  <si>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</si>
  <si>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</si>
  <si>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</si>
  <si>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</si>
  <si>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</si>
  <si>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</si>
  <si>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</si>
  <si>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</si>
  <si>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</si>
  <si>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</si>
  <si>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</si>
  <si>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</si>
  <si>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</si>
  <si>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</si>
  <si>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</si>
  <si>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</si>
  <si>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</si>
  <si>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</si>
  <si>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</si>
  <si>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</si>
  <si>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</si>
  <si>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</si>
  <si>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</si>
  <si>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</si>
  <si>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</si>
  <si>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</si>
  <si>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</si>
  <si>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</si>
  <si>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</si>
  <si>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</si>
  <si>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</si>
  <si>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</si>
  <si>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</si>
  <si>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</si>
  <si>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</si>
  <si>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</si>
  <si>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</si>
  <si>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</si>
  <si>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</si>
  <si>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</si>
  <si>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</si>
  <si>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</si>
  <si>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</si>
  <si>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</si>
  <si>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</si>
  <si>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</si>
  <si>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</si>
  <si>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</si>
  <si>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</si>
  <si>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</si>
  <si>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</si>
  <si>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</si>
  <si>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</si>
  <si>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</si>
  <si>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</si>
  <si>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</si>
  <si>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</si>
  <si>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</si>
  <si>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</si>
  <si>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</si>
  <si>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</si>
  <si>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</si>
  <si>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</si>
  <si>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</si>
  <si>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</si>
  <si>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</si>
  <si>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</si>
  <si>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</si>
  <si>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</si>
  <si>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</si>
  <si>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</si>
  <si>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</si>
  <si>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</si>
  <si>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</si>
  <si>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</si>
  <si>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</si>
  <si>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</si>
  <si>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</si>
  <si>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</si>
  <si>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</si>
  <si>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</si>
  <si>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</si>
  <si>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</si>
  <si>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</si>
  <si>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</si>
  <si>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</si>
  <si>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</si>
  <si>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</si>
  <si>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</si>
  <si>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</si>
  <si>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</si>
  <si>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</si>
  <si>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</si>
  <si>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</si>
  <si>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</si>
  <si>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</si>
  <si>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</si>
  <si>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</si>
  <si>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</si>
  <si>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</si>
  <si>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</si>
  <si>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</si>
  <si>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</si>
  <si>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</si>
  <si>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</si>
  <si>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</si>
  <si>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</si>
  <si>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</si>
  <si>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</si>
  <si>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</si>
  <si>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</si>
  <si>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</si>
  <si>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</si>
  <si>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</si>
  <si>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</si>
  <si>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</si>
  <si>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</si>
  <si>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</si>
  <si>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</si>
  <si>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</si>
  <si>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</si>
  <si>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</si>
  <si>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</si>
  <si>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</si>
  <si>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</si>
  <si>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</si>
  <si>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</si>
  <si>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</si>
  <si>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</si>
  <si>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</si>
  <si>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</si>
  <si>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</si>
  <si>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</si>
  <si>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</si>
  <si>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</si>
  <si>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</si>
  <si>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</si>
  <si>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</si>
  <si>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</si>
  <si>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</si>
  <si>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</si>
  <si>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</si>
  <si>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</si>
  <si>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</si>
  <si>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</si>
  <si>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</si>
  <si>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</si>
  <si>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</si>
  <si>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</si>
  <si>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</si>
  <si>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</si>
  <si>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</si>
  <si>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</si>
  <si>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</si>
  <si>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</si>
  <si>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</si>
  <si>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</si>
  <si>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</si>
  <si>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</si>
  <si>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</si>
  <si>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</si>
  <si>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</si>
  <si>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</si>
  <si>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</si>
  <si>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</si>
  <si>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</si>
  <si>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</si>
  <si>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</si>
  <si>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</si>
  <si>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</si>
  <si>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</si>
  <si>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</si>
  <si>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</si>
  <si>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</si>
  <si>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</si>
  <si>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</si>
  <si>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</si>
  <si>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</si>
  <si>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</si>
  <si>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</si>
  <si>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</si>
  <si>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</si>
  <si>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</si>
  <si>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</si>
  <si>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</si>
  <si>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</si>
  <si>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</si>
  <si>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</si>
  <si>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</si>
  <si>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</si>
  <si>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</si>
  <si>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</si>
  <si>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</si>
  <si>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</si>
  <si>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</si>
  <si>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</si>
  <si>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</si>
  <si>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</si>
  <si>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</si>
  <si>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</si>
  <si>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</si>
  <si>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</si>
  <si>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</si>
  <si>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</si>
  <si>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</si>
  <si>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</si>
  <si>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</si>
  <si>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</si>
  <si>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</si>
  <si>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</si>
  <si>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</si>
  <si>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</si>
  <si>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</si>
  <si>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</si>
  <si>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</si>
  <si>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</si>
  <si>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</si>
  <si>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</si>
  <si>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</si>
  <si>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</si>
  <si>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</si>
  <si>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</si>
  <si>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</si>
  <si>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</si>
  <si>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</si>
  <si>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</si>
  <si>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</si>
  <si>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</si>
  <si>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</si>
  <si>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</si>
  <si>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</si>
  <si>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</si>
  <si>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</si>
  <si>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</si>
  <si>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</si>
  <si>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</si>
  <si>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</si>
  <si>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</si>
  <si>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</si>
  <si>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</si>
  <si>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</si>
  <si>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</si>
  <si>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</si>
  <si>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</si>
  <si>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</si>
  <si>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</si>
  <si>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</si>
  <si>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</si>
  <si>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</si>
  <si>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</si>
  <si>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</si>
  <si>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</si>
  <si>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</si>
  <si>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</si>
  <si>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</si>
  <si>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</si>
  <si>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</si>
  <si>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</si>
  <si>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</si>
  <si>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</si>
  <si>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</si>
  <si>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</si>
  <si>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</si>
  <si>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</si>
  <si>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</si>
  <si>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</si>
  <si>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</si>
  <si>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</si>
  <si>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</si>
  <si>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</si>
  <si>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</si>
  <si>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</si>
  <si>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</si>
  <si>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</si>
  <si>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</si>
  <si>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</si>
  <si>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</si>
  <si>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</si>
  <si>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</si>
  <si>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</si>
  <si>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</si>
  <si>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</si>
  <si>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</si>
  <si>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</si>
  <si>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</si>
  <si>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</si>
  <si>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</si>
  <si>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</si>
  <si>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</si>
  <si>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</si>
  <si>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</si>
  <si>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</si>
  <si>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</si>
  <si>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</si>
  <si>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</si>
  <si>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</si>
  <si>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</si>
  <si>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</si>
  <si>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</si>
  <si>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</si>
  <si>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</si>
  <si>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</si>
  <si>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</si>
  <si>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</si>
  <si>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</si>
  <si>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</si>
  <si>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</si>
  <si>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</si>
  <si>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</si>
  <si>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</si>
  <si>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</si>
  <si>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</si>
  <si>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</si>
  <si>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</si>
  <si>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</si>
  <si>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</si>
  <si>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</si>
  <si>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</si>
  <si>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</si>
  <si>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</si>
  <si>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</si>
  <si>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</si>
  <si>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</si>
  <si>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</si>
  <si>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</si>
  <si>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</si>
  <si>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</si>
  <si>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</si>
  <si>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</si>
  <si>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</si>
  <si>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</si>
  <si>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</si>
  <si>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</si>
  <si>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</si>
  <si>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</si>
  <si>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</si>
  <si>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</si>
  <si>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</si>
  <si>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</si>
  <si>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</si>
  <si>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</si>
  <si>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</si>
  <si>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</si>
  <si>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</si>
  <si>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</si>
  <si>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</si>
  <si>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</si>
  <si>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</si>
  <si>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</si>
  <si>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</si>
  <si>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</si>
  <si>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</si>
  <si>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</si>
  <si>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</si>
  <si>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</si>
  <si>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</si>
  <si>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</si>
  <si>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</si>
  <si>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</si>
  <si>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</si>
  <si>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</si>
  <si>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</si>
  <si>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</si>
  <si>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</si>
  <si>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</si>
  <si>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</si>
  <si>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</si>
  <si>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</si>
  <si>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</si>
  <si>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</si>
  <si>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</si>
  <si>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</si>
  <si>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</si>
  <si>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</si>
  <si>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</si>
  <si>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</si>
  <si>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</si>
  <si>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</si>
  <si>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</si>
  <si>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</si>
  <si>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</si>
  <si>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</si>
  <si>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</si>
  <si>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</si>
  <si>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</si>
  <si>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</si>
  <si>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</si>
  <si>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</si>
  <si>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</si>
  <si>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</si>
  <si>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</si>
  <si>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</si>
  <si>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</si>
  <si>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</si>
  <si>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</si>
  <si>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</si>
  <si>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</si>
  <si>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</si>
  <si>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</si>
  <si>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</si>
  <si>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</si>
  <si>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</si>
  <si>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</si>
  <si>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</si>
  <si>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</si>
  <si>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</si>
  <si>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</si>
  <si>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</si>
  <si>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</si>
  <si>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</si>
  <si>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</si>
  <si>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</si>
  <si>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</si>
  <si>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</si>
  <si>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</si>
  <si>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</si>
  <si>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</si>
  <si>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</si>
  <si>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</si>
  <si>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</si>
  <si>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</si>
  <si>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</si>
  <si>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</si>
  <si>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</si>
  <si>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</si>
  <si>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</si>
  <si>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</si>
  <si>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</si>
  <si>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</si>
  <si>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</si>
  <si>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</si>
  <si>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</si>
  <si>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</si>
  <si>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</si>
  <si>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</si>
  <si>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</si>
  <si>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</si>
  <si>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</si>
  <si>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</si>
  <si>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</si>
  <si>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</si>
  <si>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</si>
  <si>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</si>
  <si>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</si>
  <si>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</si>
  <si>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</si>
  <si>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</si>
  <si>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</si>
  <si>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</si>
  <si>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</si>
  <si>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</si>
  <si>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</si>
  <si>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</si>
  <si>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</si>
  <si>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</si>
  <si>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</si>
  <si>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</si>
  <si>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</si>
  <si>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</si>
  <si>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</si>
  <si>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</si>
  <si>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</si>
  <si>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</si>
  <si>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</si>
  <si>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</si>
  <si>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</si>
  <si>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</si>
  <si>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</si>
  <si>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</si>
  <si>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</si>
  <si>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</si>
  <si>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</si>
  <si>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</si>
  <si>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</si>
  <si>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</si>
  <si>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</si>
  <si>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</si>
  <si>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</si>
  <si>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</si>
  <si>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</si>
  <si>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</si>
  <si>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</si>
  <si>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</si>
  <si>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</si>
  <si>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</si>
  <si>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</si>
  <si>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</si>
  <si>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</si>
  <si>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</si>
  <si>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</si>
  <si>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</si>
  <si>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</si>
  <si>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</si>
  <si>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</si>
  <si>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</si>
  <si>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</si>
  <si>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</si>
  <si>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</si>
  <si>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</si>
  <si>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</si>
  <si>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</si>
  <si>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</si>
  <si>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</si>
  <si>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</si>
  <si>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</si>
  <si>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</si>
  <si>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</si>
  <si>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</si>
  <si>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</si>
  <si>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</si>
  <si>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</si>
  <si>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</si>
  <si>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</si>
  <si>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</si>
  <si>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</si>
  <si>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</si>
  <si>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</si>
  <si>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</si>
  <si>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</si>
  <si>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</si>
  <si>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</si>
  <si>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</si>
  <si>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</si>
  <si>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</si>
  <si>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</si>
  <si>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</si>
  <si>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</si>
  <si>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</si>
  <si>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</si>
  <si>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</si>
  <si>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</si>
  <si>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</si>
  <si>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</si>
  <si>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</si>
  <si>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</si>
  <si>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</si>
  <si>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</si>
  <si>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</si>
  <si>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</si>
  <si>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</si>
  <si>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</si>
  <si>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</si>
  <si>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</si>
  <si>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</si>
  <si>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</si>
  <si>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</si>
  <si>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</si>
  <si>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</si>
  <si>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</si>
  <si>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</si>
  <si>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</si>
  <si>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</si>
  <si>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</si>
  <si>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</si>
  <si>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</si>
  <si>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</si>
  <si>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</si>
  <si>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</si>
  <si>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</si>
  <si>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</si>
  <si>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</si>
  <si>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</si>
  <si>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</si>
  <si>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</si>
  <si>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</si>
  <si>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</si>
  <si>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</si>
  <si>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</si>
  <si>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</si>
  <si>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</si>
  <si>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</si>
  <si>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</si>
  <si>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</si>
  <si>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</si>
  <si>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</si>
  <si>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</si>
  <si>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</si>
  <si>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</si>
  <si>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</si>
  <si>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</si>
  <si>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</si>
  <si>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</si>
  <si>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</si>
  <si>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</si>
  <si>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</si>
  <si>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</si>
  <si>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</si>
  <si>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</si>
  <si>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</si>
  <si>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</si>
  <si>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</si>
  <si>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</si>
  <si>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</si>
  <si>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</si>
  <si>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</si>
  <si>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</si>
  <si>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</si>
  <si>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</si>
  <si>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</si>
  <si>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</si>
  <si>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</si>
  <si>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</si>
  <si>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</si>
  <si>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</si>
  <si>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</si>
  <si>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</si>
  <si>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</si>
  <si>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</si>
  <si>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</si>
  <si>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</si>
  <si>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</si>
  <si>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</si>
  <si>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</si>
  <si>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</si>
  <si>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</si>
  <si>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</si>
  <si>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</si>
  <si>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</si>
  <si>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</si>
  <si>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</si>
  <si>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</si>
  <si>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</si>
  <si>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</si>
  <si>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</si>
  <si>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</si>
  <si>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</si>
  <si>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</si>
  <si>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</si>
  <si>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</si>
  <si>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</si>
  <si>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</si>
  <si>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</si>
  <si>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</si>
  <si>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</si>
  <si>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</si>
  <si>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</si>
  <si>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</si>
  <si>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</si>
  <si>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</si>
  <si>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</si>
  <si>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</si>
  <si>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</si>
  <si>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</si>
  <si>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</si>
  <si>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</si>
  <si>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</si>
  <si>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</si>
  <si>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</si>
  <si>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</si>
  <si>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</si>
  <si>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</si>
  <si>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</si>
  <si>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</si>
  <si>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</si>
  <si>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</si>
  <si>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</si>
  <si>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</si>
  <si>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</si>
  <si>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</si>
  <si>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</si>
  <si>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</si>
  <si>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</si>
  <si>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</si>
  <si>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</si>
  <si>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</si>
  <si>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</si>
  <si>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</si>
  <si>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</si>
  <si>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</si>
  <si>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</si>
  <si>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</si>
  <si>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</si>
  <si>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</si>
  <si>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</si>
  <si>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</si>
  <si>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</si>
  <si>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</si>
  <si>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</si>
  <si>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</si>
  <si>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</si>
  <si>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</si>
  <si>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</si>
  <si>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</si>
  <si>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</si>
  <si>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</si>
  <si>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</si>
  <si>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</si>
  <si>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</si>
  <si>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</si>
  <si>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</si>
  <si>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</si>
  <si>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</si>
  <si>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</si>
  <si>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</si>
  <si>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</si>
  <si>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</si>
  <si>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</si>
  <si>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</si>
  <si>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</si>
  <si>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</si>
  <si>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</si>
  <si>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</si>
  <si>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</si>
  <si>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</si>
  <si>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</si>
  <si>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</si>
  <si>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</si>
  <si>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</si>
  <si>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</si>
  <si>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</si>
  <si>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</si>
  <si>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</si>
  <si>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</si>
  <si>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</si>
  <si>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</si>
  <si>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</si>
  <si>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</si>
  <si>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</si>
  <si>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</si>
  <si>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</si>
  <si>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</si>
  <si>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</si>
  <si>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</si>
  <si>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</si>
  <si>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</si>
  <si>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</si>
  <si>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</si>
  <si>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</si>
  <si>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</si>
  <si>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</si>
  <si>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</si>
  <si>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</si>
  <si>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</si>
  <si>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</si>
  <si>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</si>
  <si>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</si>
  <si>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</si>
  <si>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</si>
  <si>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</si>
  <si>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</si>
  <si>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</si>
  <si>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</si>
  <si>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</si>
  <si>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</si>
  <si>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</si>
  <si>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</si>
  <si>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</si>
  <si>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</si>
  <si>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</si>
  <si>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</si>
  <si>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</si>
  <si>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</si>
  <si>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</si>
  <si>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</si>
  <si>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</si>
  <si>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</si>
  <si>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</si>
  <si>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</si>
  <si>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</si>
  <si>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</si>
  <si>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</si>
  <si>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</si>
  <si>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</si>
  <si>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</si>
  <si>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</si>
  <si>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</si>
  <si>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</si>
  <si>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</si>
  <si>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</si>
  <si>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</si>
  <si>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</si>
  <si>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</si>
  <si>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</si>
  <si>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</si>
  <si>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</si>
  <si>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</si>
  <si>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</si>
  <si>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</si>
  <si>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</si>
  <si>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</si>
  <si>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</si>
  <si>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</si>
  <si>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</si>
  <si>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</si>
  <si>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</si>
  <si>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</si>
  <si>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</si>
  <si>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</si>
  <si>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</si>
  <si>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</si>
  <si>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</si>
  <si>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</si>
  <si>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</si>
  <si>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</si>
  <si>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</si>
  <si>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</si>
  <si>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</si>
  <si>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</si>
  <si>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</si>
  <si>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</si>
  <si>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</si>
  <si>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</si>
  <si>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</si>
  <si>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</si>
  <si>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</si>
  <si>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</si>
  <si>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</si>
  <si>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</si>
  <si>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</si>
  <si>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</si>
  <si>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</si>
  <si>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</si>
  <si>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</si>
  <si>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</si>
  <si>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</si>
  <si>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</si>
  <si>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</si>
  <si>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</si>
  <si>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</si>
  <si>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</si>
  <si>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</si>
  <si>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</si>
  <si>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</si>
  <si>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</si>
  <si>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</si>
  <si>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</si>
  <si>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</si>
  <si>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</si>
  <si>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</si>
  <si>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</si>
  <si>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</si>
  <si>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</si>
  <si>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</si>
  <si>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</si>
  <si>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</si>
  <si>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</si>
  <si>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</si>
  <si>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</si>
  <si>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</si>
  <si>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</si>
  <si>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</si>
  <si>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</si>
  <si>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</si>
  <si>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</si>
  <si>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</si>
  <si>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</si>
  <si>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</si>
  <si>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</si>
  <si>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</si>
  <si>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</si>
  <si>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</si>
  <si>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</si>
  <si>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</si>
  <si>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</si>
  <si>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</si>
  <si>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</si>
  <si>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</si>
  <si>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</si>
  <si>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</si>
  <si>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</si>
  <si>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</si>
  <si>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</si>
  <si>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</si>
  <si>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</si>
  <si>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</si>
  <si>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</si>
  <si>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</si>
  <si>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</si>
  <si>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</si>
  <si>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</si>
  <si>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</si>
  <si>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</si>
  <si>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</si>
  <si>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</si>
  <si>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</si>
  <si>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</si>
  <si>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</si>
  <si>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</si>
  <si>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</si>
  <si>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</si>
  <si>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</si>
  <si>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</si>
  <si>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</si>
  <si>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</si>
  <si>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</si>
  <si>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</si>
  <si>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</si>
  <si>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</si>
  <si>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</si>
  <si>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</si>
  <si>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</si>
  <si>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</si>
  <si>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</si>
  <si>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</si>
  <si>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</si>
  <si>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</si>
  <si>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</si>
  <si>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</si>
  <si>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</si>
  <si>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</si>
  <si>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</si>
  <si>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</si>
  <si>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</si>
  <si>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</si>
  <si>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</si>
  <si>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</si>
  <si>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</si>
  <si>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</si>
  <si>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</si>
  <si>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</si>
  <si>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</si>
  <si>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</si>
  <si>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</si>
  <si>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</si>
  <si>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</si>
  <si>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</si>
  <si>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</si>
  <si>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</si>
  <si>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</si>
  <si>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</si>
  <si>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</si>
  <si>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</si>
  <si>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</si>
  <si>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</si>
  <si>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</si>
  <si>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</si>
  <si>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</si>
  <si>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</si>
  <si>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</si>
  <si>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</si>
  <si>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</si>
  <si>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</si>
  <si>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</si>
  <si>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</si>
  <si>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</si>
  <si>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</si>
  <si>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</si>
  <si>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</si>
  <si>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</si>
  <si>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</si>
  <si>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</si>
  <si>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</si>
  <si>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</si>
  <si>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</si>
  <si>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</si>
  <si>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</si>
  <si>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</si>
  <si>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</si>
  <si>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</si>
  <si>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</si>
  <si>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</si>
  <si>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</si>
  <si>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</si>
  <si>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</si>
  <si>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</si>
  <si>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</si>
  <si>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</si>
  <si>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</si>
  <si>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</si>
  <si>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</si>
  <si>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</si>
  <si>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</si>
  <si>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</si>
  <si>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</si>
  <si>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</si>
  <si>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</si>
  <si>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</si>
  <si>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</si>
  <si>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</si>
  <si>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</si>
  <si>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</si>
  <si>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</si>
  <si>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</si>
  <si>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</si>
  <si>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</si>
  <si>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</si>
  <si>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</si>
  <si>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</si>
  <si>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</si>
  <si>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</si>
  <si>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</si>
  <si>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</si>
  <si>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</si>
  <si>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</si>
  <si>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</si>
  <si>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</si>
  <si>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</si>
  <si>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</si>
  <si>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</si>
  <si>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</si>
  <si>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</si>
  <si>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</si>
  <si>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</si>
  <si>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</si>
  <si>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</si>
  <si>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</si>
  <si>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</si>
  <si>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</si>
  <si>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</si>
  <si>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</si>
  <si>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</si>
  <si>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</si>
  <si>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</si>
  <si>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</si>
  <si>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</si>
  <si>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</si>
  <si>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</si>
  <si>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</si>
  <si>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</si>
  <si>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</si>
  <si>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</si>
  <si>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</si>
  <si>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</si>
  <si>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</si>
  <si>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</si>
  <si>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</si>
  <si>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</si>
  <si>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</si>
  <si>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</si>
  <si>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</si>
  <si>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</si>
  <si>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</si>
  <si>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</si>
  <si>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</si>
  <si>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</si>
  <si>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</si>
  <si>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</si>
  <si>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</si>
  <si>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</si>
  <si>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</si>
  <si>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</si>
  <si>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</si>
  <si>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</si>
  <si>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</si>
  <si>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</si>
  <si>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</si>
  <si>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</si>
  <si>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</si>
  <si>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</si>
  <si>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</si>
  <si>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</si>
  <si>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</si>
  <si>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</si>
  <si>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</si>
  <si>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</si>
  <si>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</si>
  <si>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</si>
  <si>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</si>
  <si>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</si>
  <si>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</si>
  <si>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</si>
  <si>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</si>
  <si>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</si>
  <si>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</si>
  <si>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</si>
  <si>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</si>
  <si>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</si>
  <si>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</si>
  <si>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</si>
  <si>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</si>
  <si>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</si>
  <si>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</si>
  <si>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</si>
  <si>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</si>
  <si>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</si>
  <si>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</si>
  <si>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</si>
  <si>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</si>
  <si>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</si>
  <si>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</si>
  <si>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</si>
  <si>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</si>
  <si>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</si>
  <si>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</si>
  <si>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</si>
  <si>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</si>
  <si>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</si>
  <si>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</si>
  <si>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</si>
  <si>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</si>
  <si>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</si>
  <si>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</si>
  <si>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</si>
  <si>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</si>
  <si>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</si>
  <si>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</si>
  <si>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</si>
  <si>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</si>
  <si>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</si>
  <si>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</si>
  <si>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</si>
  <si>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</si>
  <si>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</si>
  <si>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</si>
  <si>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</si>
  <si>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</si>
  <si>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</si>
  <si>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</si>
  <si>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</si>
  <si>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</si>
  <si>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</si>
  <si>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</si>
  <si>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</si>
  <si>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</si>
  <si>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</si>
  <si>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</si>
  <si>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</si>
  <si>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</si>
  <si>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</si>
  <si>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</si>
  <si>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</si>
  <si>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</si>
  <si>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</si>
  <si>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</si>
  <si>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</si>
  <si>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</si>
  <si>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</si>
  <si>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</si>
  <si>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</si>
  <si>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</si>
  <si>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</si>
  <si>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</si>
  <si>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</si>
  <si>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</si>
  <si>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</si>
  <si>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</si>
  <si>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</si>
  <si>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</si>
  <si>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</si>
  <si>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</si>
  <si>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</si>
  <si>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</si>
  <si>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</si>
  <si>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</si>
  <si>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</si>
  <si>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</si>
  <si>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</si>
  <si>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</si>
  <si>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</si>
  <si>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</si>
  <si>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</si>
  <si>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</si>
  <si>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</si>
  <si>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</si>
  <si>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</si>
  <si>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</si>
  <si>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</si>
  <si>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</si>
  <si>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</si>
  <si>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</si>
  <si>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</si>
  <si>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</si>
  <si>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</si>
  <si>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</si>
  <si>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</si>
  <si>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</si>
  <si>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</si>
  <si>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</si>
  <si>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</si>
  <si>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</si>
  <si>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</si>
  <si>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</si>
  <si>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</si>
  <si>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</si>
  <si>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</si>
  <si>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</si>
  <si>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</si>
  <si>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</si>
  <si>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</si>
  <si>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</si>
  <si>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</si>
  <si>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</si>
  <si>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</si>
  <si>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</si>
  <si>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</si>
  <si>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</si>
  <si>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</si>
  <si>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</si>
  <si>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</si>
  <si>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</si>
  <si>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</si>
  <si>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</si>
  <si>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</si>
  <si>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</si>
  <si>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</si>
  <si>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</si>
  <si>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</si>
  <si>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</si>
  <si>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</si>
  <si>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</si>
  <si>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</si>
  <si>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</si>
  <si>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</si>
  <si>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</si>
  <si>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</si>
  <si>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</si>
  <si>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</si>
  <si>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</si>
  <si>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</si>
  <si>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</si>
  <si>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</si>
  <si>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</si>
  <si>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</si>
  <si>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</si>
  <si>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</si>
  <si>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</si>
  <si>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</si>
  <si>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</si>
  <si>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</si>
  <si>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</si>
  <si>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</si>
  <si>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</si>
  <si>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</si>
  <si>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</si>
  <si>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</si>
  <si>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</si>
  <si>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</si>
  <si>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</si>
  <si>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</si>
  <si>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</si>
  <si>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</si>
  <si>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</si>
  <si>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</si>
  <si>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</si>
  <si>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</si>
  <si>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</si>
  <si>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</si>
  <si>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</si>
  <si>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</si>
  <si>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</si>
  <si>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</si>
  <si>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</si>
  <si>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</si>
  <si>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</si>
  <si>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</si>
  <si>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</si>
  <si>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</si>
  <si>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</si>
  <si>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</si>
  <si>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</si>
  <si>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</si>
  <si>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</si>
  <si>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</si>
  <si>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</si>
  <si>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</si>
  <si>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</si>
  <si>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</si>
  <si>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</si>
  <si>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</si>
  <si>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</si>
  <si>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</si>
  <si>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</si>
  <si>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</si>
  <si>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</si>
  <si>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</si>
  <si>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</si>
  <si>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</si>
  <si>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</si>
  <si>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</si>
  <si>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</si>
  <si>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</si>
  <si>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</si>
  <si>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</si>
  <si>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</si>
  <si>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</si>
  <si>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</si>
  <si>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</si>
  <si>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</si>
  <si>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</si>
  <si>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</si>
  <si>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</si>
  <si>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</si>
  <si>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</si>
  <si>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</si>
  <si>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</si>
  <si>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</si>
  <si>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</si>
  <si>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</si>
  <si>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</si>
  <si>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</si>
  <si>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</si>
  <si>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</si>
  <si>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</si>
  <si>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</si>
  <si>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</si>
  <si>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</si>
  <si>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</si>
  <si>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</si>
  <si>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</si>
  <si>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</si>
  <si>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</si>
  <si>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</si>
  <si>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</si>
  <si>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</si>
  <si>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</si>
  <si>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</si>
  <si>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</si>
  <si>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</si>
  <si>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</si>
  <si>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</si>
  <si>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</si>
  <si>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</si>
  <si>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</si>
  <si>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</si>
  <si>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</si>
  <si>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</si>
  <si>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</si>
  <si>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</si>
  <si>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</si>
  <si>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</si>
  <si>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</si>
  <si>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</si>
  <si>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</si>
  <si>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</si>
  <si>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</si>
  <si>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</si>
  <si>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</si>
  <si>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</si>
  <si>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</si>
  <si>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</si>
  <si>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</si>
  <si>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</si>
  <si>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</si>
  <si>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</si>
  <si>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</si>
  <si>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</si>
  <si>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</si>
  <si>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</si>
  <si>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</si>
  <si>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</si>
  <si>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</si>
  <si>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</si>
  <si>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</si>
  <si>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</si>
  <si>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</si>
  <si>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</si>
  <si>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</si>
  <si>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</si>
  <si>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</si>
  <si>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</si>
  <si>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</si>
  <si>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</si>
  <si>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</si>
  <si>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</si>
  <si>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</si>
  <si>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</si>
  <si>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</si>
  <si>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</si>
  <si>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</si>
  <si>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</si>
  <si>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</si>
  <si>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</si>
  <si>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</si>
  <si>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</si>
  <si>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</si>
  <si>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</si>
  <si>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</si>
  <si>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</si>
  <si>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</si>
  <si>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</si>
  <si>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</si>
  <si>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</si>
  <si>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</si>
  <si>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</si>
  <si>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</si>
  <si>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</si>
  <si>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</si>
  <si>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</si>
  <si>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</si>
  <si>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</si>
  <si>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</si>
  <si>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</si>
  <si>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</si>
  <si>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</si>
  <si>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</si>
  <si>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</si>
  <si>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</si>
  <si>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</si>
  <si>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</si>
  <si>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</si>
  <si>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</si>
  <si>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</si>
  <si>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</si>
  <si>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</si>
  <si>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</si>
  <si>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</si>
  <si>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</si>
  <si>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</si>
  <si>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</si>
  <si>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</si>
  <si>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</si>
  <si>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</si>
  <si>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</si>
  <si>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</si>
  <si>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</si>
  <si>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</si>
  <si>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</si>
  <si>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</si>
  <si>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</si>
  <si>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</si>
  <si>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</si>
  <si>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</si>
  <si>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</si>
  <si>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</si>
  <si>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</si>
  <si>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</si>
  <si>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</si>
  <si>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</si>
  <si>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</si>
  <si>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</si>
  <si>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</si>
  <si>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</si>
  <si>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</si>
  <si>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</si>
  <si>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</si>
  <si>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</si>
  <si>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</si>
  <si>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</si>
  <si>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</si>
  <si>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</si>
  <si>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</si>
  <si>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</si>
  <si>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</si>
  <si>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</si>
  <si>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</si>
  <si>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</si>
  <si>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</si>
  <si>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</si>
  <si>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</si>
  <si>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</si>
  <si>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</si>
  <si>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</si>
  <si>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</si>
  <si>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</si>
  <si>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</si>
  <si>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</si>
  <si>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</si>
  <si>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</si>
  <si>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</si>
  <si>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</si>
  <si>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</si>
  <si>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</si>
  <si>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</si>
  <si>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</si>
  <si>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</si>
  <si>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</si>
  <si>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</si>
  <si>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</si>
  <si>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</si>
  <si>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</si>
  <si>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</si>
  <si>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</si>
  <si>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</si>
  <si>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</si>
  <si>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</si>
  <si>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</si>
  <si>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</si>
  <si>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</si>
  <si>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</si>
  <si>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</si>
  <si>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</si>
  <si>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</si>
  <si>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</si>
  <si>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</si>
  <si>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</si>
  <si>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</si>
  <si>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</si>
  <si>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</si>
  <si>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</si>
  <si>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</si>
  <si>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</si>
  <si>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</si>
  <si>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</si>
  <si>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</si>
  <si>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</si>
  <si>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</si>
  <si>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</si>
  <si>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</si>
  <si>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</si>
  <si>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</si>
  <si>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</si>
  <si>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</si>
  <si>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</si>
  <si>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</si>
  <si>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</si>
  <si>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</si>
  <si>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</si>
  <si>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</si>
  <si>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</si>
  <si>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</si>
  <si>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</si>
  <si>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</si>
  <si>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</si>
  <si>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</si>
  <si>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</si>
  <si>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</si>
  <si>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</si>
  <si>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</si>
  <si>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</si>
  <si>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</si>
  <si>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</si>
  <si>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</si>
  <si>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</si>
  <si>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</si>
  <si>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</si>
  <si>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</si>
  <si>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</si>
  <si>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</si>
  <si>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</si>
  <si>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</si>
  <si>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</si>
  <si>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</si>
  <si>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</si>
  <si>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</si>
  <si>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</si>
  <si>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</si>
  <si>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</si>
  <si>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</si>
  <si>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</si>
  <si>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</si>
  <si>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</si>
  <si>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</si>
  <si>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</si>
  <si>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</si>
  <si>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</si>
  <si>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</si>
  <si>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</si>
  <si>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</si>
  <si>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</si>
  <si>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</si>
  <si>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</si>
  <si>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</si>
  <si>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</si>
  <si>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</si>
  <si>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</si>
  <si>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</si>
  <si>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</si>
  <si>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</si>
  <si>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</si>
  <si>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</si>
  <si>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</si>
  <si>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</si>
  <si>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</si>
  <si>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</si>
  <si>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</si>
  <si>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</si>
  <si>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</si>
  <si>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</si>
  <si>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</si>
  <si>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</si>
  <si>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</si>
  <si>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</si>
  <si>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</si>
  <si>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</si>
  <si>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</si>
  <si>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</si>
  <si>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</si>
  <si>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</si>
  <si>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</si>
  <si>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</si>
  <si>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</si>
  <si>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</si>
  <si>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</si>
  <si>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</si>
  <si>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</si>
  <si>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</si>
  <si>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</si>
  <si>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</si>
  <si>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</si>
  <si>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</si>
  <si>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</si>
  <si>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</si>
  <si>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</si>
  <si>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</si>
  <si>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</si>
  <si>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</si>
  <si>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</si>
  <si>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</si>
  <si>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</si>
  <si>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</si>
  <si>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</si>
  <si>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</si>
  <si>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</si>
  <si>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</si>
  <si>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</si>
  <si>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</si>
  <si>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</si>
  <si>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</si>
  <si>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</si>
  <si>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</si>
  <si>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</si>
  <si>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</si>
  <si>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</si>
  <si>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</si>
  <si>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</si>
  <si>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</si>
  <si>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</si>
  <si>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</si>
  <si>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</si>
  <si>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</si>
  <si>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</si>
  <si>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</si>
  <si>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</si>
  <si>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</si>
  <si>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</si>
  <si>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</si>
  <si>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</si>
  <si>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</si>
  <si>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</si>
  <si>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</si>
  <si>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</si>
  <si>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</si>
  <si>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</si>
  <si>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</si>
  <si>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</si>
  <si>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</si>
  <si>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</si>
  <si>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</si>
  <si>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</si>
  <si>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</si>
  <si>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</si>
  <si>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</si>
  <si>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</si>
  <si>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</si>
  <si>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</si>
  <si>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</si>
  <si>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</si>
  <si>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</si>
  <si>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</si>
  <si>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</si>
  <si>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</si>
  <si>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</si>
  <si>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</si>
  <si>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</si>
  <si>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</si>
  <si>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</si>
  <si>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</si>
  <si>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</si>
  <si>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</si>
  <si>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</si>
  <si>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</si>
  <si>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</si>
  <si>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</si>
  <si>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</si>
  <si>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</si>
  <si>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</si>
  <si>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</si>
  <si>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</si>
  <si>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</si>
  <si>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</si>
  <si>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</si>
  <si>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</si>
  <si>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</si>
  <si>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</si>
  <si>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</si>
  <si>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</si>
  <si>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</si>
  <si>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</si>
  <si>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</si>
  <si>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</si>
  <si>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</si>
  <si>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</si>
  <si>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</si>
  <si>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</si>
  <si>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</si>
  <si>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</si>
  <si>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</si>
  <si>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</si>
  <si>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</si>
  <si>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</si>
  <si>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</si>
  <si>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</si>
  <si>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</si>
  <si>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</si>
  <si>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</si>
  <si>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</si>
  <si>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</si>
  <si>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</si>
  <si>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</si>
  <si>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</si>
  <si>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</si>
  <si>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</si>
  <si>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</si>
  <si>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</si>
  <si>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</si>
  <si>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</si>
  <si>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</si>
  <si>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</si>
  <si>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</si>
  <si>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</si>
  <si>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</si>
  <si>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</si>
  <si>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</si>
  <si>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</si>
  <si>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</si>
  <si>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</si>
  <si>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</si>
  <si>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</si>
  <si>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</si>
  <si>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</si>
  <si>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</si>
  <si>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</si>
  <si>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</si>
  <si>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</si>
  <si>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</si>
  <si>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</si>
  <si>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</si>
  <si>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</si>
  <si>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</si>
  <si>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</si>
  <si>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</si>
  <si>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</si>
  <si>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</si>
  <si>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</si>
  <si>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</si>
  <si>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</si>
  <si>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</si>
  <si>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</si>
  <si>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</si>
  <si>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</si>
  <si>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</si>
  <si>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</si>
  <si>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</si>
  <si>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</si>
  <si>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</si>
  <si>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</si>
  <si>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</si>
  <si>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</si>
  <si>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</si>
  <si>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</si>
  <si>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</si>
  <si>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</si>
  <si>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</si>
  <si>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</si>
  <si>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</si>
  <si>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</si>
  <si>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</si>
  <si>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</si>
  <si>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</si>
  <si>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</si>
  <si>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</si>
  <si>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</si>
  <si>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</si>
  <si>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</si>
  <si>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</si>
  <si>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</si>
  <si>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</si>
  <si>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</si>
  <si>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</si>
  <si>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</si>
  <si>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</si>
  <si>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</si>
  <si>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</si>
  <si>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</si>
  <si>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</si>
  <si>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</si>
  <si>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</si>
  <si>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</si>
  <si>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</si>
  <si>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</si>
  <si>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</si>
  <si>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</si>
  <si>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</si>
  <si>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</si>
  <si>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</si>
  <si>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</si>
  <si>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</si>
  <si>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</si>
  <si>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</si>
  <si>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</si>
  <si>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</si>
  <si>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</si>
  <si>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</si>
  <si>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</si>
  <si>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</si>
  <si>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</si>
  <si>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</si>
  <si>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</si>
  <si>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</si>
  <si>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</si>
  <si>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</si>
  <si>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</si>
  <si>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</si>
  <si>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</si>
  <si>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</si>
  <si>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</si>
  <si>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</si>
  <si>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</si>
  <si>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</si>
  <si>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</si>
  <si>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</si>
  <si>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</si>
  <si>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</si>
  <si>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</si>
  <si>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</si>
  <si>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</si>
  <si>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</si>
  <si>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</si>
  <si>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</si>
  <si>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</si>
  <si>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</si>
  <si>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</si>
  <si>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</si>
  <si>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</si>
  <si>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</si>
  <si>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</si>
  <si>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</si>
  <si>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</si>
  <si>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</si>
  <si>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</si>
  <si>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</si>
  <si>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</si>
  <si>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</si>
  <si>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</si>
  <si>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</si>
  <si>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</si>
  <si>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</si>
  <si>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</si>
  <si>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</si>
  <si>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</si>
  <si>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</si>
  <si>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</si>
  <si>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</si>
  <si>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</si>
  <si>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</si>
  <si>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</si>
  <si>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</si>
  <si>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</si>
  <si>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</si>
  <si>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</si>
  <si>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</si>
  <si>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</si>
  <si>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</si>
  <si>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</si>
  <si>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</si>
  <si>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</si>
  <si>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</si>
  <si>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</si>
  <si>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</si>
  <si>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</si>
  <si>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</si>
  <si>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</si>
  <si>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</si>
  <si>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</si>
  <si>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</si>
  <si>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</si>
  <si>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</si>
  <si>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</si>
  <si>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</si>
  <si>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</si>
  <si>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</si>
  <si>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</si>
  <si>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</si>
  <si>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</si>
  <si>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</si>
  <si>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</si>
  <si>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</si>
  <si>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</si>
  <si>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</si>
  <si>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</si>
  <si>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</si>
  <si>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</si>
  <si>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</si>
  <si>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</si>
  <si>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</si>
  <si>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</si>
  <si>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</si>
  <si>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</si>
  <si>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</si>
  <si>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</si>
  <si>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</si>
  <si>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</si>
  <si>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</si>
  <si>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</si>
  <si>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</si>
  <si>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</si>
  <si>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</si>
  <si>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</si>
  <si>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</si>
  <si>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</si>
  <si>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</si>
  <si>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</si>
  <si>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</si>
  <si>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</si>
  <si>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</si>
  <si>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</si>
  <si>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</si>
  <si>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</si>
  <si>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</si>
  <si>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</si>
  <si>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</si>
  <si>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</si>
  <si>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</si>
  <si>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</si>
  <si>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</si>
  <si>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</si>
  <si>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</si>
  <si>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</si>
  <si>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</si>
  <si>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</si>
  <si>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</si>
  <si>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</si>
  <si>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</si>
  <si>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</si>
  <si>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</si>
  <si>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</si>
  <si>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</si>
  <si>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</si>
  <si>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</si>
  <si>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</si>
  <si>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</si>
  <si>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</si>
  <si>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</si>
  <si>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</si>
  <si>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</si>
  <si>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</si>
  <si>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</si>
  <si>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</si>
  <si>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</si>
  <si>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</si>
  <si>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</si>
  <si>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</si>
  <si>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</si>
  <si>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</si>
  <si>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</si>
  <si>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</si>
  <si>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</si>
  <si>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</si>
  <si>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</si>
  <si>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</si>
  <si>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</si>
  <si>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</si>
  <si>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</si>
  <si>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</si>
  <si>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</si>
  <si>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</si>
  <si>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</si>
  <si>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</si>
  <si>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</si>
  <si>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</si>
  <si>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</si>
  <si>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</si>
  <si>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</si>
  <si>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</si>
  <si>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</si>
  <si>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</si>
  <si>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</si>
  <si>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</si>
  <si>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</si>
  <si>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</si>
  <si>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</si>
  <si>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</si>
  <si>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</si>
  <si>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</si>
  <si>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</si>
  <si>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</si>
  <si>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</si>
  <si>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</si>
  <si>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</si>
  <si>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</si>
  <si>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</si>
  <si>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</si>
  <si>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</si>
  <si>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</si>
  <si>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</si>
  <si>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</si>
  <si>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</si>
  <si>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</si>
  <si>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</si>
  <si>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</si>
  <si>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</si>
  <si>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</si>
  <si>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</si>
  <si>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</si>
  <si>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</si>
  <si>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</si>
  <si>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</si>
  <si>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</si>
  <si>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</si>
  <si>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</si>
  <si>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</si>
  <si>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</si>
  <si>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</si>
  <si>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</si>
  <si>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</si>
  <si>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</si>
  <si>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</si>
  <si>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</si>
  <si>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</si>
  <si>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</si>
  <si>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</si>
  <si>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</si>
  <si>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</si>
  <si>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</si>
  <si>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</si>
  <si>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</si>
  <si>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</si>
  <si>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</si>
  <si>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</si>
  <si>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</si>
  <si>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</si>
  <si>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</si>
  <si>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</si>
  <si>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</si>
  <si>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</si>
  <si>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</si>
  <si>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</si>
  <si>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</si>
  <si>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</si>
  <si>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</si>
  <si>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</si>
  <si>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</si>
  <si>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</si>
  <si>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</si>
  <si>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</si>
  <si>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</si>
  <si>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</si>
  <si>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</si>
  <si>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</si>
  <si>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</si>
  <si>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</si>
  <si>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</si>
  <si>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</si>
  <si>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</si>
  <si>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</si>
  <si>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</si>
  <si>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</si>
  <si>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</si>
  <si>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</si>
  <si>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</si>
  <si>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</si>
  <si>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</si>
  <si>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</si>
  <si>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</si>
  <si>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</si>
  <si>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</si>
  <si>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</si>
  <si>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</si>
  <si>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</si>
  <si>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</si>
  <si>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</si>
  <si>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</si>
  <si>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</si>
  <si>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</si>
  <si>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</si>
  <si>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</si>
  <si>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</si>
  <si>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</si>
  <si>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</si>
  <si>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</si>
  <si>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</si>
  <si>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</si>
  <si>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</si>
  <si>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</si>
  <si>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</si>
  <si>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</si>
  <si>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</si>
  <si>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</si>
  <si>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</si>
  <si>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</si>
  <si>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</si>
  <si>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</si>
  <si>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</si>
  <si>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</si>
  <si>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</si>
  <si>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</si>
  <si>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</si>
  <si>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</si>
  <si>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</si>
  <si>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</si>
  <si>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</si>
  <si>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</si>
  <si>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</si>
  <si>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</si>
  <si>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</si>
  <si>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</si>
  <si>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</si>
  <si>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</si>
  <si>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</si>
  <si>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</si>
  <si>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</si>
  <si>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</si>
  <si>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</si>
  <si>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</si>
  <si>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</si>
  <si>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</si>
  <si>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</si>
  <si>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</si>
  <si>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</si>
  <si>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</si>
  <si>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</si>
  <si>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</si>
  <si>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</si>
  <si>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</si>
  <si>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</si>
  <si>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</si>
  <si>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</si>
  <si>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</si>
  <si>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</si>
  <si>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</si>
  <si>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</si>
  <si>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</si>
  <si>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</si>
  <si>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</si>
  <si>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</si>
  <si>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</si>
  <si>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</si>
  <si>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</si>
  <si>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</si>
  <si>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</si>
  <si>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</si>
  <si>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</si>
  <si>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</si>
  <si>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</si>
  <si>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</si>
  <si>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</si>
  <si>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</si>
  <si>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</si>
  <si>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</si>
  <si>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</si>
  <si>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</si>
  <si>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</si>
  <si>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</si>
  <si>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</si>
  <si>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</si>
  <si>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</si>
  <si>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</si>
  <si>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</si>
  <si>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</si>
  <si>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</si>
  <si>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</si>
  <si>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</si>
  <si>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</si>
  <si>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</si>
  <si>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</si>
  <si>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</si>
  <si>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</si>
  <si>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</si>
  <si>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</si>
  <si>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</si>
  <si>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</si>
  <si>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</si>
  <si>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</si>
  <si>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</si>
  <si>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</si>
  <si>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</si>
  <si>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</si>
  <si>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</si>
  <si>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</si>
  <si>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</si>
  <si>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</si>
  <si>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</si>
  <si>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</si>
  <si>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</si>
  <si>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</si>
  <si>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</si>
  <si>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</si>
  <si>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</si>
  <si>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</si>
  <si>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</si>
  <si>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</si>
  <si>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</si>
  <si>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</si>
  <si>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</si>
  <si>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</si>
  <si>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</si>
  <si>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</si>
  <si>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</si>
  <si>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</si>
  <si>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</si>
  <si>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</si>
  <si>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</si>
  <si>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</si>
  <si>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</si>
  <si>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</si>
  <si>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</si>
  <si>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</si>
  <si>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</si>
  <si>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</si>
  <si>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</si>
  <si>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</si>
  <si>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</si>
  <si>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</si>
  <si>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</si>
  <si>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</si>
  <si>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</si>
  <si>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</si>
  <si>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</si>
  <si>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</si>
  <si>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</si>
  <si>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</si>
  <si>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</si>
  <si>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</si>
  <si>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</si>
  <si>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</si>
  <si>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</si>
  <si>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</si>
  <si>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</si>
  <si>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</si>
  <si>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</si>
  <si>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</si>
  <si>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</si>
  <si>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</si>
  <si>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</si>
  <si>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</si>
  <si>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</si>
  <si>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</si>
  <si>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</si>
  <si>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</si>
  <si>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</si>
  <si>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</si>
  <si>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</si>
  <si>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</si>
  <si>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</si>
  <si>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</si>
  <si>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</si>
  <si>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</si>
  <si>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</si>
  <si>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</si>
  <si>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</si>
  <si>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</si>
  <si>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</si>
  <si>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</si>
  <si>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</si>
  <si>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</si>
  <si>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</si>
  <si>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</si>
  <si>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</si>
  <si>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</si>
  <si>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</si>
  <si>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</si>
  <si>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</si>
  <si>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</si>
  <si>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</si>
  <si>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</si>
  <si>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</si>
  <si>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</si>
  <si>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</si>
  <si>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</si>
  <si>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</si>
  <si>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</si>
  <si>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</si>
  <si>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</si>
  <si>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</si>
  <si>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</si>
  <si>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</si>
  <si>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</si>
  <si>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</si>
  <si>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</si>
  <si>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</si>
  <si>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</si>
  <si>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</si>
  <si>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</si>
  <si>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</si>
  <si>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</si>
  <si>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</si>
  <si>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</si>
  <si>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</si>
  <si>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</si>
  <si>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</si>
  <si>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</si>
  <si>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</si>
  <si>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</si>
  <si>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</si>
  <si>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</si>
  <si>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</si>
  <si>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</si>
  <si>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</si>
  <si>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</si>
  <si>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</si>
  <si>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</si>
  <si>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</si>
  <si>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</si>
  <si>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</si>
  <si>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</si>
  <si>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</si>
  <si>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</si>
  <si>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</si>
  <si>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</si>
  <si>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</si>
  <si>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</si>
  <si>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</si>
  <si>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</si>
  <si>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</si>
  <si>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</si>
  <si>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</si>
  <si>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</si>
  <si>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</si>
  <si>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</si>
  <si>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</si>
  <si>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</si>
  <si>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</si>
  <si>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</si>
  <si>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</si>
  <si>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</si>
  <si>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</si>
  <si>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</si>
  <si>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</si>
  <si>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</si>
  <si>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</si>
  <si>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</si>
  <si>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</si>
  <si>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</si>
  <si>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</si>
  <si>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</si>
  <si>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</si>
  <si>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</si>
  <si>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</si>
  <si>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</si>
  <si>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</si>
  <si>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</si>
  <si>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</si>
  <si>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</si>
  <si>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</si>
  <si>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</si>
  <si>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</si>
  <si>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</si>
  <si>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</si>
  <si>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</si>
  <si>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</si>
  <si>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</si>
  <si>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</si>
  <si>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</si>
  <si>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</si>
  <si>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</si>
  <si>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</si>
  <si>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</si>
  <si>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</si>
  <si>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</si>
  <si>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</si>
  <si>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</si>
  <si>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</si>
  <si>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</si>
  <si>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</si>
  <si>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</si>
  <si>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</si>
  <si>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</si>
  <si>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</si>
  <si>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</si>
  <si>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</si>
  <si>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</si>
  <si>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</si>
  <si>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</si>
  <si>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</si>
  <si>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</si>
  <si>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</si>
  <si>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</si>
  <si>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</si>
  <si>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</si>
  <si>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</si>
  <si>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</si>
  <si>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</si>
  <si>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</si>
  <si>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</si>
  <si>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</si>
  <si>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</si>
  <si>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</si>
  <si>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</si>
  <si>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</si>
  <si>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</si>
  <si>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</si>
  <si>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</si>
  <si>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</si>
  <si>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</si>
  <si>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</si>
  <si>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</si>
  <si>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</si>
  <si>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</si>
  <si>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</si>
  <si>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</si>
  <si>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</si>
  <si>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</si>
  <si>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</si>
  <si>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</si>
  <si>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</si>
  <si>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</si>
  <si>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</si>
  <si>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</si>
  <si>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</si>
  <si>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</si>
  <si>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</si>
  <si>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</si>
  <si>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</si>
  <si>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</si>
  <si>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</si>
  <si>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</si>
  <si>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</si>
  <si>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</si>
  <si>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</si>
  <si>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</si>
  <si>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</si>
  <si>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</si>
  <si>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</si>
  <si>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</si>
  <si>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</si>
  <si>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</si>
  <si>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</si>
  <si>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</si>
  <si>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</si>
  <si>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</si>
  <si>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</si>
  <si>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</si>
  <si>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</si>
  <si>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</si>
  <si>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</si>
  <si>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</si>
  <si>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</si>
  <si>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</si>
  <si>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</si>
  <si>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</si>
  <si>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</si>
  <si>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</si>
  <si>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</si>
  <si>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</si>
  <si>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</si>
  <si>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</si>
  <si>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</si>
  <si>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</si>
  <si>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</si>
  <si>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</si>
  <si>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</si>
  <si>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</si>
  <si>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</si>
  <si>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</si>
  <si>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</si>
  <si>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</si>
  <si>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</si>
  <si>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</si>
  <si>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</si>
  <si>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</si>
  <si>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</si>
  <si>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</si>
  <si>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</si>
  <si>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</si>
  <si>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</si>
  <si>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</si>
  <si>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</si>
  <si>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</si>
  <si>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</si>
  <si>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</si>
  <si>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</si>
  <si>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</si>
  <si>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</si>
  <si>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</si>
  <si>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</si>
  <si>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</si>
  <si>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</si>
  <si>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</si>
  <si>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</si>
  <si>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</si>
  <si>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</si>
  <si>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</si>
  <si>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</si>
  <si>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</si>
  <si>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</si>
  <si>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</si>
  <si>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</si>
  <si>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</si>
  <si>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</si>
  <si>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</si>
  <si>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</si>
  <si>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</si>
  <si>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</si>
  <si>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</si>
  <si>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</si>
  <si>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</si>
  <si>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</si>
  <si>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</si>
  <si>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</si>
  <si>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</si>
  <si>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</si>
  <si>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</si>
  <si>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</si>
  <si>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</si>
  <si>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</si>
  <si>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</si>
  <si>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</si>
  <si>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</si>
  <si>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</si>
  <si>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</si>
  <si>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</si>
  <si>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</si>
  <si>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</si>
  <si>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</si>
  <si>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</si>
  <si>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</si>
  <si>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</si>
  <si>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</si>
  <si>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</si>
  <si>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</si>
  <si>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</si>
  <si>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</si>
  <si>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</si>
  <si>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</si>
  <si>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</si>
  <si>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</si>
  <si>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</si>
  <si>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</si>
  <si>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</si>
  <si>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</si>
  <si>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</si>
  <si>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</si>
  <si>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</si>
  <si>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</si>
  <si>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</si>
  <si>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</si>
  <si>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</si>
  <si>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</si>
  <si>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</si>
  <si>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</si>
  <si>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</si>
  <si>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</si>
  <si>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</si>
  <si>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</si>
  <si>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</si>
  <si>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</si>
  <si>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</si>
  <si>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</si>
  <si>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</si>
  <si>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</si>
  <si>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</si>
  <si>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</si>
  <si>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</si>
  <si>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</si>
  <si>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</si>
  <si>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</si>
  <si>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</si>
  <si>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</si>
  <si>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</si>
  <si>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</si>
  <si>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</si>
  <si>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</si>
  <si>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</si>
  <si>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</si>
  <si>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</si>
  <si>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</si>
  <si>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</si>
  <si>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</si>
  <si>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</si>
  <si>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</si>
  <si>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</si>
  <si>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</si>
  <si>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</si>
  <si>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</si>
  <si>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</si>
  <si>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</si>
  <si>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</si>
  <si>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</si>
  <si>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</si>
  <si>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</si>
  <si>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</si>
  <si>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</si>
  <si>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</si>
  <si>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</si>
  <si>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</si>
  <si>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</si>
  <si>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</si>
  <si>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</si>
  <si>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</si>
  <si>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</si>
  <si>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</si>
  <si>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</si>
  <si>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</si>
  <si>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</si>
  <si>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</si>
  <si>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</si>
  <si>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</si>
  <si>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</si>
  <si>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</si>
  <si>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</si>
  <si>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</si>
  <si>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</si>
  <si>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</si>
  <si>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</si>
  <si>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</si>
  <si>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</si>
  <si>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</si>
  <si>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</si>
  <si>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</si>
  <si>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</si>
  <si>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</si>
  <si>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</si>
  <si>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</si>
  <si>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</si>
  <si>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</si>
  <si>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</si>
  <si>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</si>
  <si>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</si>
  <si>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</si>
  <si>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</si>
  <si>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</si>
  <si>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</si>
  <si>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</si>
  <si>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</si>
  <si>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</si>
  <si>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</si>
  <si>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</si>
  <si>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</si>
  <si>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</si>
  <si>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</si>
  <si>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</si>
  <si>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</si>
  <si>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</si>
  <si>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</si>
  <si>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</si>
  <si>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</si>
  <si>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</si>
  <si>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</si>
  <si>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</si>
  <si>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</si>
  <si>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</si>
  <si>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</si>
  <si>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</si>
  <si>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</si>
  <si>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</si>
  <si>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</si>
  <si>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</si>
  <si>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</si>
  <si>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</si>
  <si>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</si>
  <si>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</si>
  <si>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</si>
  <si>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</si>
  <si>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</si>
  <si>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</si>
  <si>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</si>
  <si>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</si>
  <si>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</si>
  <si>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</si>
  <si>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</si>
  <si>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</si>
  <si>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</si>
  <si>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</si>
  <si>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</si>
  <si>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</si>
  <si>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</si>
  <si>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</si>
  <si>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</si>
  <si>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</si>
  <si>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</si>
  <si>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</si>
  <si>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</si>
  <si>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</si>
  <si>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</si>
  <si>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</si>
  <si>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</si>
  <si>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</si>
  <si>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</si>
  <si>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</si>
  <si>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</si>
  <si>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</si>
  <si>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</si>
  <si>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</si>
  <si>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</si>
  <si>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</si>
  <si>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</si>
  <si>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</si>
  <si>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</si>
  <si>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</si>
  <si>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</si>
  <si>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</si>
  <si>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</si>
  <si>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</si>
  <si>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</si>
  <si>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</si>
  <si>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</si>
  <si>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</si>
  <si>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</si>
  <si>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</si>
  <si>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</si>
  <si>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</si>
  <si>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</si>
  <si>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</si>
  <si>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</si>
  <si>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</si>
  <si>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</si>
  <si>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</si>
  <si>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</si>
  <si>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</si>
  <si>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</si>
  <si>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</si>
  <si>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</si>
  <si>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</si>
  <si>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</si>
  <si>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</si>
  <si>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</si>
  <si>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</si>
  <si>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</si>
  <si>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</si>
  <si>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</si>
  <si>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</si>
  <si>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</si>
  <si>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</si>
  <si>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</si>
  <si>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</si>
  <si>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</si>
  <si>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</si>
  <si>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</si>
  <si>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</si>
  <si>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</si>
  <si>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</si>
  <si>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</si>
  <si>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</si>
  <si>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</si>
  <si>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</si>
  <si>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</si>
  <si>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</si>
  <si>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</si>
  <si>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</si>
  <si>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</si>
  <si>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</si>
  <si>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</si>
  <si>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</si>
  <si>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</si>
  <si>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</si>
  <si>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</si>
  <si>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</si>
  <si>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</si>
  <si>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</si>
  <si>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</si>
  <si>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</si>
  <si>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</si>
  <si>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</si>
  <si>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</si>
  <si>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</si>
  <si>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</si>
  <si>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</si>
  <si>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</si>
  <si>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</si>
  <si>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</si>
  <si>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</si>
  <si>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</si>
  <si>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</si>
  <si>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</si>
  <si>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</si>
  <si>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</si>
  <si>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</si>
  <si>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</si>
  <si>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</si>
  <si>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</si>
  <si>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</si>
  <si>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</si>
  <si>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</si>
  <si>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</si>
  <si>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</si>
  <si>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</si>
  <si>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</si>
  <si>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</si>
  <si>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</si>
  <si>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</si>
  <si>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</si>
  <si>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</si>
  <si>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</si>
  <si>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</si>
  <si>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</si>
  <si>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</si>
  <si>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</si>
  <si>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</si>
  <si>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</si>
  <si>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</si>
  <si>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</si>
  <si>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</si>
  <si>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</si>
  <si>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</si>
  <si>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</si>
  <si>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</si>
  <si>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</si>
  <si>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</si>
  <si>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</si>
  <si>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</si>
  <si>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</si>
  <si>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</si>
  <si>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</si>
  <si>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</si>
  <si>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</si>
  <si>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</si>
  <si>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</si>
  <si>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</si>
  <si>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</si>
  <si>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</si>
  <si>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</si>
  <si>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</si>
  <si>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</si>
  <si>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</si>
  <si>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</si>
  <si>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</si>
  <si>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</si>
  <si>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</si>
  <si>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</si>
  <si>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</si>
  <si>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</si>
  <si>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</si>
  <si>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</si>
  <si>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</si>
  <si>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</si>
  <si>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</si>
  <si>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</si>
  <si>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</si>
  <si>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</si>
  <si>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</si>
  <si>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</si>
  <si>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</si>
  <si>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</si>
  <si>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</si>
  <si>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</si>
  <si>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</si>
  <si>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</si>
  <si>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</si>
  <si>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</si>
  <si>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</si>
  <si>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</si>
  <si>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</si>
  <si>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</si>
  <si>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</si>
  <si>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</si>
  <si>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</si>
  <si>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</si>
  <si>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</si>
  <si>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</si>
  <si>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</si>
  <si>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</si>
  <si>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</si>
  <si>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</si>
  <si>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</si>
  <si>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</si>
  <si>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</si>
  <si>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</si>
  <si>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</si>
  <si>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</si>
  <si>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</si>
  <si>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</si>
  <si>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</si>
  <si>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</si>
  <si>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</si>
  <si>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</si>
  <si>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</si>
  <si>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</si>
  <si>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</si>
  <si>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</si>
  <si>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</si>
  <si>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</si>
  <si>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</si>
  <si>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</si>
  <si>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</si>
  <si>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</si>
  <si>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</si>
  <si>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</si>
  <si>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</si>
  <si>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</si>
  <si>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</si>
  <si>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</si>
  <si>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</si>
  <si>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</si>
  <si>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</si>
  <si>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</si>
  <si>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</si>
  <si>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</si>
  <si>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</si>
  <si>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</si>
  <si>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</si>
  <si>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</si>
  <si>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</si>
  <si>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</si>
  <si>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</si>
  <si>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</si>
  <si>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</si>
  <si>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</si>
  <si>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</si>
  <si>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</si>
  <si>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</si>
  <si>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</si>
  <si>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</si>
  <si>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</si>
  <si>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</si>
  <si>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</si>
  <si>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</si>
  <si>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</si>
  <si>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</si>
  <si>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</si>
  <si>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</si>
  <si>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</si>
  <si>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</si>
  <si>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</si>
  <si>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</si>
  <si>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</si>
  <si>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</si>
  <si>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</si>
  <si>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</si>
  <si>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</si>
  <si>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</si>
  <si>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</si>
  <si>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</si>
  <si>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</si>
  <si>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</si>
  <si>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</si>
  <si>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</si>
  <si>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</si>
  <si>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</si>
  <si>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</si>
  <si>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</si>
  <si>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</si>
  <si>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</si>
  <si>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</si>
  <si>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</si>
  <si>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</si>
  <si>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</si>
  <si>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</si>
  <si>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</si>
  <si>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</si>
  <si>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</si>
  <si>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</si>
  <si>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</si>
  <si>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</si>
  <si>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</si>
  <si>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</si>
  <si>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</si>
  <si>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</si>
  <si>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</si>
  <si>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</si>
  <si>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</si>
  <si>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</si>
  <si>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</si>
  <si>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</si>
  <si>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</si>
  <si>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</si>
  <si>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</si>
  <si>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</si>
  <si>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</si>
  <si>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</si>
  <si>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</si>
  <si>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</si>
  <si>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</si>
  <si>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</si>
  <si>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</si>
  <si>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</si>
  <si>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</si>
  <si>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</si>
  <si>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</si>
  <si>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</si>
  <si>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</si>
  <si>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</si>
  <si>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</si>
  <si>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</si>
  <si>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</si>
  <si>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</si>
  <si>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</si>
  <si>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</si>
  <si>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</si>
  <si>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</si>
  <si>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</si>
  <si>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</si>
  <si>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</si>
  <si>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</si>
  <si>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</si>
  <si>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</si>
  <si>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</si>
  <si>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</si>
  <si>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</si>
  <si>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</si>
  <si>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</si>
  <si>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</si>
  <si>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</si>
  <si>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</si>
  <si>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</si>
  <si>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</si>
  <si>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</si>
  <si>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</si>
  <si>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</si>
  <si>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</si>
  <si>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</si>
  <si>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</si>
  <si>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</si>
  <si>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</si>
  <si>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</si>
  <si>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</si>
  <si>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</si>
  <si>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</si>
  <si>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</si>
  <si>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</si>
  <si>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</si>
  <si>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</si>
  <si>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</si>
  <si>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</si>
  <si>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</si>
  <si>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</si>
  <si>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</si>
  <si>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</si>
  <si>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</si>
  <si>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</si>
  <si>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</si>
  <si>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</si>
  <si>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</si>
  <si>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</si>
  <si>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</si>
  <si>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</si>
  <si>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</si>
  <si>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</si>
  <si>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</si>
  <si>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</si>
  <si>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</si>
  <si>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</si>
  <si>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</si>
  <si>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</si>
  <si>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</si>
  <si>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</si>
  <si>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</si>
  <si>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</si>
  <si>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</si>
  <si>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</si>
  <si>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</si>
  <si>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</si>
  <si>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</si>
  <si>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</si>
  <si>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</si>
  <si>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</si>
  <si>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</si>
  <si>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</si>
  <si>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</si>
  <si>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</si>
  <si>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</si>
  <si>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</si>
  <si>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</si>
  <si>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</si>
  <si>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</si>
  <si>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</si>
  <si>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</si>
  <si>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</si>
  <si>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</si>
  <si>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</si>
  <si>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</si>
  <si>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</si>
  <si>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</si>
  <si>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</si>
  <si>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</si>
  <si>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</si>
  <si>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</si>
  <si>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</si>
  <si>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</si>
  <si>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</si>
  <si>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</si>
  <si>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</si>
  <si>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</si>
  <si>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</si>
  <si>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</si>
  <si>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</si>
  <si>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</si>
  <si>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</si>
  <si>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</si>
  <si>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</si>
  <si>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</si>
  <si>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</si>
  <si>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</si>
  <si>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</si>
  <si>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</si>
  <si>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</si>
  <si>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</si>
  <si>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</si>
  <si>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</si>
  <si>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</si>
  <si>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</si>
  <si>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</si>
  <si>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</si>
  <si>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</si>
  <si>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</si>
  <si>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</si>
  <si>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</si>
  <si>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</si>
  <si>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</si>
  <si>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</si>
  <si>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</si>
  <si>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</si>
  <si>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</si>
  <si>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</si>
  <si>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</si>
  <si>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</si>
  <si>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</si>
  <si>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</si>
  <si>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</si>
  <si>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</si>
  <si>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</si>
  <si>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</si>
  <si>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</si>
  <si>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</si>
  <si>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</si>
  <si>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</si>
  <si>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</si>
  <si>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</si>
  <si>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</si>
  <si>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</si>
  <si>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</si>
  <si>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</si>
  <si>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</si>
  <si>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</si>
  <si>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</si>
  <si>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</si>
  <si>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</si>
  <si>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</si>
  <si>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</si>
  <si>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</si>
  <si>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</si>
  <si>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</si>
  <si>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</si>
  <si>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</si>
  <si>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</si>
  <si>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</si>
  <si>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</si>
  <si>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</si>
  <si>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</si>
  <si>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</si>
  <si>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</si>
  <si>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</si>
  <si>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</si>
  <si>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</si>
  <si>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</si>
  <si>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</si>
  <si>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</si>
  <si>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</si>
  <si>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</si>
  <si>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</si>
  <si>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</si>
  <si>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</si>
  <si>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</si>
  <si>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</si>
  <si>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</si>
  <si>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</si>
  <si>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</si>
  <si>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</si>
  <si>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</si>
  <si>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</si>
  <si>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</si>
  <si>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</si>
  <si>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</si>
  <si>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</si>
  <si>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</si>
  <si>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</si>
  <si>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</si>
  <si>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</si>
  <si>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</si>
  <si>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</si>
  <si>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</si>
  <si>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</si>
  <si>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</si>
  <si>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</si>
  <si>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</si>
  <si>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</si>
  <si>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</si>
  <si>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</si>
  <si>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</si>
  <si>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</si>
  <si>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</si>
  <si>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</si>
  <si>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</si>
  <si>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</si>
  <si>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</si>
  <si>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</si>
  <si>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</si>
  <si>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</si>
  <si>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</si>
  <si>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</si>
  <si>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</si>
  <si>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</si>
  <si>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</si>
  <si>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</si>
  <si>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</si>
  <si>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</si>
  <si>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</si>
  <si>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</si>
  <si>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</si>
  <si>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</si>
  <si>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</si>
  <si>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</si>
  <si>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</si>
  <si>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</si>
  <si>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</si>
  <si>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</si>
  <si>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</si>
  <si>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</si>
  <si>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</si>
  <si>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</si>
  <si>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</si>
  <si>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</si>
  <si>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</si>
  <si>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</si>
  <si>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</si>
  <si>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</si>
  <si>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</si>
  <si>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</si>
  <si>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</si>
  <si>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</si>
  <si>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</si>
  <si>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</si>
  <si>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</si>
  <si>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</si>
  <si>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</si>
  <si>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</si>
  <si>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</si>
  <si>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</si>
  <si>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</si>
  <si>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</si>
  <si>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</si>
  <si>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</si>
  <si>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</si>
  <si>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</si>
  <si>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</si>
  <si>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</si>
  <si>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</si>
  <si>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</si>
  <si>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</si>
  <si>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</si>
  <si>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</si>
  <si>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</si>
  <si>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</si>
  <si>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</si>
  <si>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</si>
  <si>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</si>
  <si>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</si>
  <si>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</si>
  <si>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</si>
  <si>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</si>
  <si>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</si>
  <si>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</si>
  <si>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</si>
  <si>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</si>
  <si>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</si>
  <si>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</si>
  <si>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</si>
  <si>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</si>
  <si>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</si>
  <si>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</si>
  <si>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</si>
  <si>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</si>
  <si>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</si>
  <si>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</si>
  <si>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</si>
  <si>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</si>
  <si>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</si>
  <si>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</si>
  <si>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</si>
  <si>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</si>
  <si>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</si>
  <si>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</si>
  <si>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</si>
  <si>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</si>
  <si>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</si>
  <si>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</si>
  <si>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</si>
  <si>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</si>
  <si>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</si>
  <si>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</si>
  <si>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</si>
  <si>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</si>
  <si>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</si>
  <si>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</si>
  <si>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</si>
  <si>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</si>
  <si>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</si>
  <si>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</si>
  <si>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</si>
  <si>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</si>
  <si>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</si>
  <si>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</si>
  <si>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</si>
  <si>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</si>
  <si>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</si>
  <si>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</si>
  <si>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</si>
  <si>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</si>
  <si>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</si>
  <si>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</si>
  <si>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</si>
  <si>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</si>
  <si>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</si>
  <si>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</si>
  <si>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</si>
  <si>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</si>
  <si>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</si>
  <si>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</si>
  <si>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</si>
  <si>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</si>
  <si>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</si>
  <si>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</si>
  <si>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</si>
  <si>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</si>
  <si>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</si>
  <si>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</si>
  <si>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</si>
  <si>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</si>
  <si>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</si>
  <si>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</si>
  <si>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</si>
  <si>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</si>
  <si>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</si>
  <si>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</si>
  <si>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</si>
  <si>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</si>
  <si>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</si>
  <si>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</si>
  <si>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</si>
  <si>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</si>
  <si>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</si>
  <si>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</si>
  <si>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</si>
  <si>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</si>
  <si>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</si>
  <si>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</si>
  <si>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</si>
  <si>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</si>
  <si>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</si>
  <si>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</si>
  <si>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</si>
  <si>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</si>
  <si>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</si>
  <si>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</si>
  <si>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</si>
  <si>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</si>
  <si>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</si>
  <si>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</si>
  <si>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</si>
  <si>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</si>
  <si>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</si>
  <si>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</si>
  <si>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</si>
  <si>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</si>
  <si>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</si>
  <si>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</si>
  <si>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</si>
  <si>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</si>
  <si>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</si>
  <si>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</si>
  <si>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</si>
  <si>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</si>
  <si>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</si>
  <si>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</si>
  <si>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</si>
  <si>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</si>
  <si>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</si>
  <si>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</si>
  <si>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</si>
  <si>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</si>
  <si>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</si>
  <si>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</si>
  <si>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</si>
  <si>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</si>
  <si>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</si>
  <si>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</si>
  <si>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</si>
  <si>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</si>
  <si>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</si>
  <si>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</si>
  <si>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</si>
  <si>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</si>
  <si>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</si>
  <si>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</si>
  <si>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</si>
  <si>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</si>
  <si>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</si>
  <si>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</si>
  <si>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</si>
  <si>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</si>
  <si>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</si>
  <si>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</si>
  <si>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</si>
  <si>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</si>
  <si>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</si>
  <si>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</si>
  <si>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</si>
  <si>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</si>
  <si>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</si>
  <si>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</si>
  <si>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</si>
  <si>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</si>
  <si>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</si>
  <si>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</si>
  <si>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</si>
  <si>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</si>
  <si>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</si>
  <si>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</si>
  <si>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</si>
  <si>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</si>
  <si>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</si>
  <si>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</si>
  <si>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</si>
  <si>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</si>
  <si>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</si>
  <si>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</si>
  <si>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</si>
  <si>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</si>
  <si>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</si>
  <si>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</si>
  <si>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</si>
  <si>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</si>
  <si>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</si>
  <si>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</si>
  <si>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</si>
  <si>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</si>
  <si>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</si>
  <si>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</si>
  <si>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</si>
  <si>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</si>
  <si>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</si>
  <si>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</si>
  <si>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</si>
  <si>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</si>
  <si>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</si>
  <si>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</si>
  <si>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</si>
  <si>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</si>
  <si>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</si>
  <si>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</si>
  <si>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</si>
  <si>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</si>
  <si>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</si>
  <si>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</si>
  <si>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</si>
  <si>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</si>
  <si>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</si>
  <si>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</si>
  <si>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</si>
  <si>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</si>
  <si>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</si>
  <si>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</si>
  <si>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</si>
  <si>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</si>
  <si>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</si>
  <si>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</si>
  <si>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</si>
  <si>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</si>
  <si>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</si>
  <si>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</si>
  <si>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</si>
  <si>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</si>
  <si>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</si>
  <si>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</si>
  <si>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</si>
  <si>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</si>
  <si>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</si>
  <si>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</si>
  <si>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</si>
  <si>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</si>
  <si>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</si>
  <si>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</si>
  <si>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</si>
  <si>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</si>
  <si>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</si>
  <si>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</si>
  <si>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</si>
  <si>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</si>
  <si>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</si>
  <si>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</si>
  <si>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</si>
  <si>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</si>
  <si>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</si>
  <si>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</si>
  <si>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</si>
  <si>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</si>
  <si>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</si>
  <si>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</si>
  <si>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</si>
  <si>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</si>
  <si>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</si>
  <si>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</si>
  <si>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</si>
  <si>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</si>
  <si>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</si>
  <si>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</si>
  <si>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</si>
  <si>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</si>
  <si>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</si>
  <si>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</si>
  <si>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</si>
  <si>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</si>
  <si>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</si>
  <si>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</si>
  <si>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</si>
  <si>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</si>
  <si>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</si>
  <si>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</si>
  <si>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</si>
  <si>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</si>
  <si>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</si>
  <si>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</si>
  <si>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</si>
  <si>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</si>
  <si>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</si>
  <si>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</si>
  <si>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</si>
  <si>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</si>
  <si>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</si>
  <si>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</si>
  <si>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</si>
  <si>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</si>
  <si>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</si>
  <si>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</si>
  <si>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</si>
  <si>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</si>
  <si>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</si>
  <si>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</si>
  <si>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</si>
  <si>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</si>
  <si>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</si>
  <si>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</si>
  <si>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</si>
  <si>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</si>
  <si>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</si>
  <si>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</si>
  <si>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</si>
  <si>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</si>
  <si>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</si>
  <si>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</si>
  <si>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</si>
  <si>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</si>
  <si>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</si>
  <si>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</si>
  <si>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</si>
  <si>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</si>
  <si>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</si>
  <si>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</si>
  <si>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</si>
  <si>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</si>
  <si>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</si>
  <si>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</si>
  <si>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</si>
  <si>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</si>
  <si>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</si>
  <si>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</si>
  <si>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</si>
  <si>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</si>
  <si>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</si>
  <si>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</si>
  <si>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</si>
  <si>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</si>
  <si>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</si>
  <si>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</si>
  <si>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</si>
  <si>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</si>
  <si>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</si>
  <si>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</si>
  <si>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</si>
  <si>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</si>
  <si>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</si>
  <si>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</si>
  <si>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</si>
  <si>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</si>
  <si>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</si>
  <si>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</si>
  <si>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</si>
  <si>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</si>
  <si>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</si>
  <si>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</si>
  <si>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</si>
  <si>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</si>
  <si>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</si>
  <si>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</si>
  <si>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</si>
  <si>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</si>
  <si>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</si>
  <si>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</si>
  <si>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</si>
  <si>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</si>
  <si>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</si>
  <si>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</si>
  <si>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</si>
  <si>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</si>
  <si>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</si>
  <si>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</si>
  <si>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</si>
  <si>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</si>
  <si>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</si>
  <si>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</si>
  <si>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</si>
  <si>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</si>
  <si>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</si>
  <si>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</si>
  <si>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</si>
  <si>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</si>
  <si>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</si>
  <si>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</si>
  <si>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</si>
  <si>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</si>
  <si>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</si>
  <si>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</si>
  <si>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</si>
  <si>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</si>
  <si>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</si>
  <si>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</si>
  <si>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</si>
  <si>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</si>
  <si>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</si>
  <si>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</si>
  <si>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</si>
  <si>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</si>
  <si>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</si>
  <si>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</si>
  <si>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</si>
  <si>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</si>
  <si>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</si>
  <si>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</si>
  <si>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</si>
  <si>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</si>
  <si>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</si>
  <si>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</si>
  <si>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</si>
  <si>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</si>
  <si>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</si>
  <si>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</si>
  <si>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</si>
  <si>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</si>
  <si>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</si>
  <si>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</si>
  <si>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</si>
  <si>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</si>
  <si>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</si>
  <si>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</si>
  <si>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</si>
  <si>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</si>
  <si>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</si>
  <si>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</si>
  <si>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</si>
  <si>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</si>
  <si>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</si>
  <si>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</si>
  <si>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</si>
  <si>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</si>
  <si>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</si>
  <si>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</si>
  <si>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</si>
  <si>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</si>
  <si>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</si>
  <si>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</si>
  <si>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</si>
  <si>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</si>
  <si>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</si>
  <si>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</si>
  <si>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</si>
  <si>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</si>
  <si>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</si>
  <si>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</si>
  <si>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</si>
  <si>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</si>
  <si>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</si>
  <si>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</si>
  <si>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</si>
  <si>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</si>
  <si>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</si>
  <si>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</si>
  <si>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</si>
  <si>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</si>
  <si>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</si>
  <si>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</si>
  <si>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</si>
  <si>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</si>
  <si>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</si>
  <si>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</si>
  <si>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</si>
  <si>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</si>
  <si>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</si>
  <si>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</si>
  <si>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</si>
  <si>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</si>
  <si>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</si>
  <si>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</si>
  <si>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</si>
  <si>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</si>
  <si>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</si>
  <si>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</si>
  <si>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</si>
  <si>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</si>
  <si>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</si>
  <si>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</si>
  <si>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</si>
  <si>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</si>
  <si>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</si>
  <si>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</si>
  <si>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</si>
  <si>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</si>
  <si>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</si>
  <si>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</si>
  <si>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</si>
  <si>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</si>
  <si>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</si>
  <si>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</si>
  <si>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</si>
  <si>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</si>
  <si>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</si>
  <si>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</si>
  <si>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</si>
  <si>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</si>
  <si>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</si>
  <si>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</si>
  <si>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</si>
  <si>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</si>
  <si>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</si>
  <si>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</si>
  <si>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</si>
  <si>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</si>
  <si>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</si>
  <si>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</si>
  <si>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</si>
  <si>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</si>
  <si>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</si>
  <si>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</si>
  <si>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</si>
  <si>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</si>
  <si>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</si>
  <si>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</si>
  <si>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</si>
  <si>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</si>
  <si>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</si>
  <si>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</si>
  <si>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</si>
  <si>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</si>
  <si>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</si>
  <si>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</si>
  <si>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</si>
  <si>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</si>
  <si>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</si>
  <si>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</si>
  <si>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</si>
  <si>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</si>
  <si>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</si>
  <si>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</si>
  <si>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</si>
  <si>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</si>
  <si>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</si>
  <si>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</si>
  <si>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</si>
  <si>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</si>
  <si>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</si>
  <si>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</si>
  <si>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</si>
  <si>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</si>
  <si>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</si>
  <si>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</si>
  <si>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</si>
  <si>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</si>
  <si>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</si>
  <si>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</si>
  <si>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</si>
  <si>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</si>
  <si>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</si>
  <si>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</si>
  <si>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</si>
  <si>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</si>
  <si>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</si>
  <si>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</si>
  <si>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</si>
  <si>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</si>
  <si>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</si>
  <si>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</si>
  <si>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</si>
  <si>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</si>
  <si>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</si>
  <si>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</si>
  <si>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</si>
  <si>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</si>
  <si>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</si>
  <si>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</si>
  <si>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</si>
  <si>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</si>
  <si>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</si>
  <si>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</si>
  <si>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</si>
  <si>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</si>
  <si>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</si>
  <si>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</si>
  <si>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</si>
  <si>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</si>
  <si>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</si>
  <si>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</si>
  <si>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</si>
  <si>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</si>
  <si>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</si>
  <si>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</si>
  <si>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</si>
  <si>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</si>
  <si>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</si>
  <si>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</si>
  <si>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</si>
  <si>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</si>
  <si>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</si>
  <si>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</si>
  <si>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</si>
  <si>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</si>
  <si>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</si>
  <si>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</si>
  <si>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</si>
  <si>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</si>
  <si>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</si>
  <si>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</si>
  <si>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</si>
  <si>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</si>
  <si>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</si>
  <si>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</si>
  <si>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</si>
  <si>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</si>
  <si>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</si>
  <si>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</si>
  <si>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</si>
  <si>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</si>
  <si>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</si>
  <si>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</si>
  <si>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</si>
  <si>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</si>
  <si>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</si>
  <si>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</si>
  <si>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</si>
  <si>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</si>
  <si>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</si>
  <si>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</si>
  <si>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</si>
  <si>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</si>
  <si>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</si>
  <si>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</si>
  <si>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</si>
  <si>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</si>
  <si>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</si>
  <si>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</si>
  <si>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</si>
  <si>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</si>
  <si>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</si>
  <si>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</si>
  <si>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</si>
  <si>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</si>
  <si>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</si>
  <si>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</si>
  <si>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</si>
  <si>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</si>
  <si>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</si>
  <si>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</si>
  <si>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</si>
  <si>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</si>
  <si>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</si>
  <si>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</si>
  <si>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</si>
  <si>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</si>
  <si>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</si>
  <si>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</si>
  <si>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</si>
  <si>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</si>
  <si>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</si>
  <si>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</si>
  <si>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</si>
  <si>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</si>
  <si>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</si>
  <si>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</si>
  <si>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</si>
  <si>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</si>
  <si>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</si>
  <si>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</si>
  <si>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</si>
  <si>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</si>
  <si>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</si>
  <si>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</si>
  <si>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</si>
  <si>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</si>
  <si>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</si>
  <si>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</si>
  <si>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</si>
  <si>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</si>
  <si>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</si>
  <si>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</si>
  <si>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</si>
  <si>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</si>
  <si>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</si>
  <si>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</si>
  <si>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</si>
  <si>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</si>
  <si>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</si>
  <si>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</si>
  <si>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</si>
  <si>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</si>
  <si>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</si>
  <si>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</si>
  <si>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</si>
  <si>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</si>
  <si>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</si>
  <si>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</si>
  <si>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</si>
  <si>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</si>
  <si>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</si>
  <si>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</si>
  <si>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</si>
  <si>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</si>
  <si>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</si>
  <si>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</si>
  <si>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</si>
  <si>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</si>
  <si>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</si>
  <si>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</si>
  <si>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</si>
  <si>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</si>
  <si>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</si>
  <si>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</si>
  <si>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</si>
  <si>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</si>
  <si>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</si>
  <si>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</si>
  <si>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</si>
  <si>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</si>
  <si>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</si>
  <si>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</si>
  <si>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</si>
  <si>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</si>
  <si>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</si>
  <si>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</si>
  <si>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</si>
  <si>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</si>
  <si>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</si>
  <si>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</si>
  <si>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</si>
  <si>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</si>
  <si>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</si>
  <si>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</si>
  <si>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</si>
  <si>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</si>
  <si>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</si>
  <si>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</si>
  <si>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</si>
  <si>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</si>
  <si>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</si>
  <si>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</si>
  <si>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</si>
  <si>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</si>
  <si>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</si>
  <si>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</si>
  <si>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</si>
  <si>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</si>
  <si>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</si>
  <si>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</si>
  <si>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</si>
  <si>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</si>
  <si>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</si>
  <si>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</si>
  <si>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</si>
  <si>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</si>
  <si>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</si>
  <si>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</si>
  <si>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</si>
  <si>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</si>
  <si>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</si>
  <si>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</si>
  <si>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</si>
  <si>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</si>
  <si>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</si>
  <si>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</si>
  <si>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</si>
  <si>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</si>
  <si>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</si>
  <si>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</si>
  <si>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</si>
  <si>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</si>
  <si>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</si>
  <si>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</si>
  <si>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</si>
  <si>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</si>
  <si>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</si>
  <si>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</si>
  <si>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</si>
  <si>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</si>
  <si>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</si>
  <si>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</si>
  <si>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</si>
  <si>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</si>
  <si>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</si>
  <si>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</si>
  <si>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</si>
  <si>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</si>
  <si>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</si>
  <si>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</si>
  <si>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</si>
  <si>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</si>
  <si>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</si>
  <si>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</si>
  <si>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</si>
  <si>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</si>
  <si>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</si>
  <si>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</si>
  <si>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</si>
  <si>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</si>
  <si>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</si>
  <si>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</si>
  <si>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</si>
  <si>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</si>
  <si>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</si>
  <si>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</si>
  <si>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</si>
  <si>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</si>
  <si>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</si>
  <si>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</si>
  <si>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</si>
  <si>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</si>
  <si>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</si>
  <si>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</si>
  <si>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</si>
  <si>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</si>
  <si>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</si>
  <si>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</si>
  <si>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</si>
  <si>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</si>
  <si>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</si>
  <si>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</si>
  <si>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</si>
  <si>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</si>
  <si>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</si>
  <si>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</si>
  <si>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</si>
  <si>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</si>
  <si>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</si>
  <si>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</si>
  <si>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</si>
  <si>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</si>
  <si>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</si>
  <si>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</si>
  <si>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</si>
  <si>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</si>
  <si>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</si>
  <si>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</si>
  <si>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</si>
  <si>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</si>
  <si>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</si>
  <si>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</si>
  <si>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</si>
  <si>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</si>
  <si>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</si>
  <si>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</si>
  <si>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</si>
  <si>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</si>
  <si>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</si>
  <si>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</si>
  <si>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</si>
  <si>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</si>
  <si>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</si>
  <si>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</si>
  <si>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</si>
  <si>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</si>
  <si>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</si>
  <si>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</si>
  <si>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</si>
  <si>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</si>
  <si>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</si>
  <si>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</si>
  <si>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</si>
  <si>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</si>
  <si>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</si>
  <si>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</si>
  <si>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</si>
  <si>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</si>
  <si>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</si>
  <si>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</si>
  <si>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</si>
  <si>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</si>
  <si>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</si>
  <si>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</si>
  <si>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</si>
  <si>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</si>
  <si>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</si>
  <si>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</si>
  <si>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</si>
  <si>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</si>
  <si>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</si>
  <si>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</si>
  <si>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</si>
  <si>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</si>
  <si>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</si>
  <si>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</si>
  <si>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</si>
  <si>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</si>
  <si>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</si>
  <si>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</si>
  <si>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</si>
  <si>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</si>
  <si>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</si>
  <si>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</si>
  <si>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</si>
  <si>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</si>
  <si>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</si>
  <si>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</si>
  <si>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</si>
  <si>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</si>
  <si>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</si>
  <si>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</si>
  <si>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</si>
  <si>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</si>
  <si>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</si>
  <si>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</si>
  <si>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</si>
  <si>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</si>
  <si>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</si>
  <si>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</si>
  <si>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</si>
  <si>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</si>
  <si>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</si>
  <si>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</si>
  <si>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</si>
  <si>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</si>
  <si>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</si>
  <si>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</si>
  <si>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</si>
  <si>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</si>
  <si>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</si>
  <si>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</si>
  <si>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</si>
  <si>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</si>
  <si>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</si>
  <si>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</si>
  <si>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</si>
  <si>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</si>
  <si>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</si>
  <si>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</si>
  <si>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</si>
  <si>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</si>
  <si>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</si>
  <si>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</si>
  <si>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</si>
  <si>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</si>
  <si>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</si>
  <si>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</si>
  <si>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</si>
  <si>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</si>
  <si>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</si>
  <si>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</si>
  <si>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</si>
  <si>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</si>
  <si>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</si>
  <si>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</si>
  <si>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</si>
  <si>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</si>
  <si>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</si>
  <si>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</si>
  <si>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</si>
  <si>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</si>
  <si>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</si>
  <si>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</si>
  <si>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</si>
  <si>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</si>
  <si>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</si>
  <si>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</si>
  <si>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</si>
  <si>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</si>
  <si>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</si>
  <si>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</si>
  <si>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</si>
  <si>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</si>
  <si>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</si>
  <si>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</si>
  <si>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</si>
  <si>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</si>
  <si>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</si>
  <si>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</si>
  <si>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</si>
  <si>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</si>
  <si>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</si>
  <si>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</si>
  <si>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</si>
  <si>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</si>
  <si>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</si>
  <si>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</si>
  <si>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</si>
  <si>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</si>
  <si>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</si>
  <si>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</si>
  <si>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</si>
  <si>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</si>
  <si>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</si>
  <si>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</si>
  <si>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</si>
  <si>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</si>
  <si>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</si>
  <si>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</si>
  <si>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</si>
  <si>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</si>
  <si>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</si>
  <si>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</si>
  <si>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</si>
  <si>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</si>
  <si>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</si>
  <si>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</si>
  <si>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</si>
  <si>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</si>
  <si>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</si>
  <si>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</si>
  <si>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</si>
  <si>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</si>
  <si>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</si>
  <si>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</si>
  <si>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</si>
  <si>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</si>
  <si>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</si>
  <si>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</si>
  <si>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</si>
  <si>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</si>
  <si>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</si>
  <si>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</si>
  <si>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</si>
  <si>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</si>
  <si>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</si>
  <si>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</si>
  <si>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</si>
  <si>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</si>
  <si>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</si>
  <si>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</si>
  <si>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</si>
  <si>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</si>
  <si>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</si>
  <si>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</si>
  <si>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</si>
  <si>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</si>
  <si>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</si>
  <si>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</si>
  <si>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</si>
  <si>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</si>
  <si>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</si>
  <si>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</si>
  <si>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</si>
  <si>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</si>
  <si>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</si>
  <si>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</si>
  <si>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</si>
  <si>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</si>
  <si>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</si>
  <si>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</si>
  <si>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</si>
  <si>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</si>
  <si>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</si>
  <si>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</si>
  <si>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</si>
  <si>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</si>
  <si>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</si>
  <si>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</si>
  <si>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</si>
  <si>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</si>
  <si>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</si>
  <si>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</si>
  <si>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</si>
  <si>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</si>
  <si>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</si>
  <si>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</si>
  <si>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</si>
  <si>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</si>
  <si>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</si>
  <si>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</si>
  <si>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</si>
  <si>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</si>
  <si>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</si>
  <si>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</si>
  <si>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</si>
  <si>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</si>
  <si>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</si>
  <si>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</si>
  <si>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</si>
  <si>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</si>
  <si>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</si>
  <si>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</si>
  <si>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</si>
  <si>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</si>
  <si>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</si>
  <si>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</si>
  <si>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</si>
  <si>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</si>
  <si>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</si>
  <si>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</si>
  <si>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</si>
  <si>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</si>
  <si>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</si>
  <si>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</si>
  <si>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</si>
  <si>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</si>
  <si>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</si>
  <si>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</si>
  <si>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</si>
  <si>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</si>
  <si>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</si>
  <si>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</si>
  <si>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</si>
  <si>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</si>
  <si>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</si>
  <si>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</si>
  <si>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</si>
  <si>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</si>
  <si>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</si>
  <si>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</si>
  <si>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</si>
  <si>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</si>
  <si>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</si>
  <si>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</si>
  <si>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</si>
  <si>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</si>
  <si>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</si>
  <si>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</si>
  <si>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</si>
  <si>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</si>
  <si>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</si>
  <si>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</si>
  <si>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</si>
  <si>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</si>
  <si>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</si>
  <si>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</si>
  <si>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</si>
  <si>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</si>
  <si>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</si>
  <si>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</si>
  <si>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</si>
  <si>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</si>
  <si>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</si>
  <si>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</si>
  <si>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</si>
  <si>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</si>
  <si>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</si>
  <si>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</si>
  <si>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</si>
  <si>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</si>
  <si>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</si>
  <si>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</si>
  <si>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</si>
  <si>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</si>
  <si>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</si>
  <si>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</si>
  <si>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</si>
  <si>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</si>
  <si>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</si>
  <si>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</si>
  <si>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</si>
  <si>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</si>
  <si>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</si>
  <si>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</si>
  <si>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</si>
  <si>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</si>
  <si>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</si>
  <si>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</si>
  <si>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</si>
  <si>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</si>
  <si>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</si>
  <si>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</si>
  <si>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</si>
  <si>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</si>
  <si>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</si>
  <si>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</si>
  <si>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</si>
  <si>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</si>
  <si>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</si>
  <si>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</si>
  <si>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</si>
  <si>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</si>
  <si>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</si>
  <si>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</si>
  <si>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</si>
  <si>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</si>
  <si>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</si>
  <si>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</si>
  <si>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</si>
  <si>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</si>
  <si>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</si>
  <si>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</si>
  <si>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</si>
  <si>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</si>
  <si>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</si>
  <si>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</si>
  <si>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</si>
  <si>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</si>
  <si>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</si>
  <si>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</si>
  <si>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</si>
  <si>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</si>
  <si>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</si>
  <si>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</si>
  <si>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</si>
  <si>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</si>
  <si>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</si>
  <si>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</si>
  <si>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</si>
  <si>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</si>
  <si>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</si>
  <si>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</si>
  <si>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</si>
  <si>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</si>
  <si>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</si>
  <si>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</si>
  <si>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</si>
  <si>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</si>
  <si>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</si>
  <si>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</si>
  <si>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</si>
  <si>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</si>
  <si>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</si>
  <si>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</si>
  <si>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</si>
  <si>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</si>
  <si>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</si>
  <si>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</si>
  <si>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</si>
  <si>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</si>
  <si>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</si>
  <si>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</si>
  <si>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</si>
  <si>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</si>
  <si>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</si>
  <si>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</si>
  <si>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</si>
  <si>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</si>
  <si>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</si>
  <si>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</si>
  <si>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</si>
  <si>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</si>
  <si>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</si>
  <si>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</si>
  <si>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</si>
  <si>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</si>
  <si>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</si>
  <si>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</si>
  <si>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</si>
  <si>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</si>
  <si>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</si>
  <si>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</si>
  <si>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</si>
  <si>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</si>
  <si>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</si>
  <si>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</si>
  <si>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</si>
  <si>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</si>
  <si>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</si>
  <si>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</si>
  <si>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</si>
  <si>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</si>
  <si>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</si>
  <si>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</si>
  <si>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</si>
  <si>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</si>
  <si>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</si>
  <si>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</si>
  <si>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</si>
  <si>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</si>
  <si>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</si>
  <si>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</si>
  <si>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</si>
  <si>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</si>
  <si>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</si>
  <si>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</si>
  <si>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</si>
  <si>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</si>
  <si>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</si>
  <si>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</si>
  <si>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</si>
  <si>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</si>
  <si>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</si>
  <si>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</si>
  <si>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</si>
  <si>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</si>
  <si>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</si>
  <si>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</si>
  <si>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</si>
  <si>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</si>
  <si>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</si>
  <si>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</si>
  <si>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</si>
  <si>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</si>
  <si>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</si>
  <si>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</si>
  <si>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</si>
  <si>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</si>
  <si>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</si>
  <si>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</si>
  <si>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</si>
  <si>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</si>
  <si>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</si>
  <si>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</si>
  <si>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</si>
  <si>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</si>
  <si>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</si>
  <si>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</si>
  <si>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</si>
  <si>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</si>
  <si>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</si>
  <si>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</si>
  <si>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</si>
  <si>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</si>
  <si>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</si>
  <si>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</si>
  <si>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</si>
  <si>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</si>
  <si>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</si>
  <si>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</si>
  <si>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</si>
  <si>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</si>
  <si>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</si>
  <si>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</si>
  <si>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</si>
  <si>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</si>
  <si>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</si>
  <si>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</si>
  <si>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</si>
  <si>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</si>
  <si>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</si>
  <si>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</si>
  <si>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</si>
  <si>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</si>
  <si>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</si>
  <si>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</si>
  <si>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</si>
  <si>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</si>
  <si>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</si>
  <si>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</si>
  <si>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</si>
  <si>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</si>
  <si>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</si>
  <si>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</si>
  <si>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</si>
  <si>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</si>
  <si>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</si>
  <si>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</si>
  <si>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</si>
  <si>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</si>
  <si>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</si>
  <si>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</si>
  <si>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</si>
  <si>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</si>
  <si>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</si>
  <si>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</si>
  <si>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</si>
  <si>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</si>
  <si>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</si>
  <si>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</si>
  <si>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</si>
  <si>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</si>
  <si>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</si>
  <si>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</si>
  <si>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</si>
  <si>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</si>
  <si>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</si>
  <si>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</si>
  <si>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</si>
  <si>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</si>
  <si>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</si>
  <si>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</si>
  <si>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</si>
  <si>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</si>
  <si>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</si>
  <si>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</si>
  <si>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</si>
  <si>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</si>
  <si>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</si>
  <si>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</si>
  <si>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</si>
  <si>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</si>
  <si>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</si>
  <si>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</si>
  <si>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</si>
  <si>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</si>
  <si>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</si>
  <si>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</si>
  <si>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</si>
  <si>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</si>
  <si>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</si>
  <si>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</si>
  <si>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</si>
  <si>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</si>
  <si>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</si>
  <si>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</si>
  <si>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</si>
  <si>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</si>
  <si>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</si>
  <si>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</si>
  <si>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</si>
  <si>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</si>
  <si>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</si>
  <si>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</si>
  <si>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</si>
  <si>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</si>
  <si>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</si>
  <si>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</si>
  <si>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</si>
  <si>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</si>
  <si>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</si>
  <si>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</si>
  <si>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</si>
  <si>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</si>
  <si>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</si>
  <si>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</si>
  <si>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</si>
  <si>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</si>
  <si>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</si>
  <si>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</si>
  <si>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</si>
  <si>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</si>
  <si>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</si>
  <si>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</si>
  <si>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</si>
  <si>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</si>
  <si>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</si>
  <si>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</si>
  <si>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</si>
  <si>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</si>
  <si>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</si>
  <si>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</si>
  <si>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</si>
  <si>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</si>
  <si>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</si>
  <si>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</si>
  <si>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</si>
  <si>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</si>
  <si>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</si>
  <si>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</si>
  <si>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</si>
  <si>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</si>
  <si>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</si>
  <si>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</si>
  <si>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</si>
  <si>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</si>
  <si>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</si>
  <si>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</si>
  <si>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</si>
  <si>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</si>
  <si>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</si>
  <si>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</si>
  <si>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</si>
  <si>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</si>
  <si>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</si>
  <si>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</si>
  <si>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</si>
  <si>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</si>
  <si>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</si>
  <si>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</si>
  <si>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</si>
  <si>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</si>
  <si>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</si>
  <si>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</si>
  <si>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</si>
  <si>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</si>
  <si>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</si>
  <si>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</si>
  <si>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</si>
  <si>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</si>
  <si>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</si>
  <si>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</si>
  <si>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</si>
  <si>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</si>
  <si>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</si>
  <si>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</si>
  <si>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</si>
  <si>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</si>
  <si>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</si>
  <si>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</si>
  <si>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</si>
  <si>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</si>
  <si>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</si>
  <si>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</si>
  <si>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</si>
  <si>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</si>
  <si>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</si>
  <si>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</si>
  <si>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</si>
  <si>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</si>
  <si>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</si>
  <si>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</si>
  <si>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</si>
  <si>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</si>
  <si>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</si>
  <si>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</si>
  <si>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</si>
  <si>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</si>
  <si>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</si>
  <si>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</si>
  <si>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</si>
  <si>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</si>
  <si>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</si>
  <si>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</si>
  <si>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</si>
  <si>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</si>
  <si>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</si>
  <si>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</si>
  <si>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</si>
  <si>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</si>
  <si>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</si>
  <si>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</si>
  <si>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</si>
  <si>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</si>
  <si>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</si>
  <si>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</si>
  <si>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</si>
  <si>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</si>
  <si>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</si>
  <si>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</si>
  <si>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</si>
  <si>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</si>
  <si>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</si>
  <si>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</si>
  <si>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</si>
  <si>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</si>
  <si>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</si>
  <si>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</si>
  <si>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</si>
  <si>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</si>
  <si>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</si>
  <si>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</si>
  <si>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</si>
  <si>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</si>
  <si>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</si>
  <si>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</si>
  <si>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</si>
  <si>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</si>
  <si>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</si>
  <si>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</si>
  <si>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</si>
  <si>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</si>
  <si>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</si>
  <si>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</si>
  <si>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</si>
  <si>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</si>
  <si>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</si>
  <si>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</si>
  <si>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</si>
  <si>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</si>
  <si>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</si>
  <si>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</si>
  <si>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</si>
  <si>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</si>
  <si>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</si>
  <si>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</si>
  <si>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</si>
  <si>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</si>
  <si>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</si>
  <si>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</si>
  <si>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</si>
  <si>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</si>
  <si>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</si>
  <si>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</si>
  <si>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</si>
  <si>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</si>
  <si>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</si>
  <si>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</si>
  <si>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</si>
  <si>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</si>
  <si>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</si>
  <si>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</si>
  <si>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</si>
  <si>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</si>
  <si>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</si>
  <si>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</si>
  <si>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</si>
  <si>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</si>
  <si>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</si>
  <si>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</si>
  <si>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</si>
  <si>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</si>
  <si>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</si>
  <si>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</si>
  <si>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</si>
  <si>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</si>
  <si>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</si>
  <si>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</si>
  <si>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</si>
  <si>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</si>
  <si>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</si>
  <si>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</si>
  <si>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</si>
  <si>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</si>
  <si>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</si>
  <si>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</si>
  <si>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</si>
  <si>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</si>
  <si>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</si>
  <si>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</si>
  <si>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</si>
  <si>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</si>
  <si>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</si>
  <si>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</si>
  <si>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</si>
  <si>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</si>
  <si>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</si>
  <si>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</si>
  <si>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</si>
  <si>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</si>
  <si>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</si>
  <si>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</si>
  <si>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</si>
  <si>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</si>
  <si>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</si>
  <si>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</si>
  <si>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</si>
  <si>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</si>
  <si>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</si>
  <si>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</si>
  <si>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</si>
  <si>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</si>
  <si>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</si>
  <si>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</si>
  <si>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</si>
  <si>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</si>
  <si>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</si>
  <si>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</si>
  <si>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</si>
  <si>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</si>
  <si>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</si>
  <si>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</si>
  <si>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</si>
  <si>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</si>
  <si>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</si>
  <si>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</si>
  <si>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</si>
  <si>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</si>
  <si>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</si>
  <si>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</si>
  <si>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</si>
  <si>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</si>
  <si>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</si>
  <si>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</si>
  <si>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</si>
  <si>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</si>
  <si>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</si>
  <si>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</si>
  <si>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</si>
  <si>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</si>
  <si>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</si>
  <si>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</si>
  <si>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</si>
  <si>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</si>
  <si>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</si>
  <si>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</si>
  <si>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</si>
  <si>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</si>
  <si>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</si>
  <si>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</si>
  <si>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</si>
  <si>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</si>
  <si>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</si>
  <si>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</si>
  <si>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</si>
  <si>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</si>
  <si>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</si>
  <si>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</si>
  <si>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</si>
  <si>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</si>
  <si>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</si>
  <si>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</si>
  <si>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</si>
  <si>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</si>
  <si>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</si>
  <si>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</si>
  <si>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</si>
  <si>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</si>
  <si>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</si>
  <si>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</si>
  <si>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</si>
  <si>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</si>
  <si>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</si>
  <si>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</si>
  <si>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</si>
  <si>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</si>
  <si>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</si>
  <si>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</si>
  <si>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</si>
  <si>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</si>
  <si>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</si>
  <si>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</si>
  <si>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</si>
  <si>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</si>
  <si>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</si>
  <si>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</si>
  <si>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</si>
  <si>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</si>
  <si>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</si>
  <si>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</si>
  <si>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</si>
  <si>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</si>
  <si>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</si>
  <si>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</si>
  <si>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</si>
  <si>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</si>
  <si>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</si>
  <si>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</si>
  <si>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</si>
  <si>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</si>
  <si>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</si>
  <si>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</si>
  <si>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</si>
  <si>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</si>
  <si>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</si>
  <si>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</si>
  <si>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</si>
  <si>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</si>
  <si>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</si>
  <si>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</si>
  <si>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</si>
  <si>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</si>
  <si>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</si>
  <si>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</si>
  <si>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</si>
  <si>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</si>
  <si>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</si>
  <si>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</si>
  <si>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</si>
  <si>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</si>
  <si>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</si>
  <si>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</si>
  <si>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</si>
  <si>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</si>
  <si>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</si>
  <si>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</si>
  <si>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</si>
  <si>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</si>
  <si>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</si>
  <si>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</si>
  <si>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</si>
  <si>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</si>
  <si>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</si>
  <si>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</si>
  <si>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</si>
  <si>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</si>
  <si>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</si>
  <si>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</si>
  <si>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</si>
  <si>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</si>
  <si>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</si>
  <si>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</si>
  <si>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</si>
  <si>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</si>
  <si>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</si>
  <si>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</si>
  <si>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</si>
  <si>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</si>
  <si>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</si>
  <si>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</si>
  <si>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</si>
  <si>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</si>
  <si>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</si>
  <si>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</si>
  <si>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</si>
  <si>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</si>
  <si>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</si>
  <si>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</si>
  <si>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</si>
  <si>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</si>
  <si>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</si>
  <si>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</si>
  <si>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</si>
  <si>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</si>
  <si>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</si>
  <si>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</si>
  <si>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</si>
  <si>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</si>
  <si>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</si>
  <si>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</si>
  <si>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</si>
  <si>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</si>
  <si>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</si>
  <si>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</si>
  <si>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</si>
  <si>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</si>
  <si>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</si>
  <si>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</si>
  <si>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</si>
  <si>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</si>
  <si>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</si>
  <si>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</si>
  <si>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</si>
  <si>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</si>
  <si>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</si>
  <si>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</si>
  <si>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</si>
  <si>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</si>
  <si>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</si>
  <si>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</si>
  <si>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</si>
  <si>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</si>
  <si>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</si>
  <si>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</si>
  <si>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</si>
  <si>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</si>
  <si>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</si>
  <si>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</si>
  <si>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</si>
  <si>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</si>
  <si>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</si>
  <si>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</si>
  <si>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</si>
  <si>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</si>
  <si>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</si>
  <si>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</si>
  <si>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</si>
  <si>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</si>
  <si>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</si>
  <si>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</si>
  <si>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</si>
  <si>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</si>
  <si>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</si>
  <si>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</si>
  <si>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</si>
  <si>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</si>
  <si>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</si>
  <si>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</si>
  <si>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</si>
  <si>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</si>
  <si>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</si>
  <si>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</si>
  <si>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</si>
  <si>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</si>
  <si>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</si>
  <si>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</si>
  <si>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</si>
  <si>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</si>
  <si>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</si>
  <si>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</si>
  <si>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</si>
  <si>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</si>
  <si>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</si>
  <si>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</si>
  <si>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</si>
  <si>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</si>
  <si>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</si>
  <si>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</si>
  <si>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</si>
  <si>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</si>
  <si>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</si>
  <si>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</si>
  <si>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</si>
  <si>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</si>
  <si>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</si>
  <si>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</si>
  <si>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</si>
  <si>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</si>
  <si>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</si>
  <si>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</si>
  <si>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</si>
  <si>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</si>
  <si>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</si>
  <si>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</si>
  <si>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</si>
  <si>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</si>
  <si>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</si>
  <si>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</si>
  <si>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</si>
  <si>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</si>
  <si>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</si>
  <si>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</si>
  <si>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</si>
  <si>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</si>
  <si>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</si>
  <si>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</si>
  <si>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</si>
  <si>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</si>
  <si>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</si>
  <si>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</si>
  <si>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</si>
  <si>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</si>
  <si>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</si>
  <si>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</si>
  <si>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</si>
  <si>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</si>
  <si>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</si>
  <si>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</si>
  <si>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</si>
  <si>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</si>
  <si>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</si>
  <si>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</si>
  <si>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</si>
  <si>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</si>
  <si>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</si>
  <si>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</si>
  <si>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</si>
  <si>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</si>
  <si>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</si>
  <si>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</si>
  <si>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</si>
  <si>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</si>
  <si>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</si>
  <si>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</si>
  <si>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</si>
  <si>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</si>
  <si>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</si>
  <si>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</si>
  <si>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</si>
  <si>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</si>
  <si>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</si>
  <si>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</si>
  <si>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</si>
  <si>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</si>
  <si>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</si>
  <si>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</si>
  <si>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</si>
  <si>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</si>
  <si>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</si>
  <si>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</si>
  <si>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</si>
  <si>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</si>
  <si>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</si>
  <si>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</si>
  <si>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</si>
  <si>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</si>
  <si>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</si>
  <si>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</si>
  <si>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</si>
  <si>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</si>
  <si>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</si>
  <si>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</si>
  <si>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</si>
  <si>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</si>
  <si>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</si>
  <si>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</si>
  <si>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</si>
  <si>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</si>
  <si>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</si>
  <si>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</si>
  <si>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</si>
  <si>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</si>
  <si>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</si>
  <si>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</si>
  <si>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</si>
  <si>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</si>
  <si>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</si>
  <si>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</si>
  <si>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</si>
  <si>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</si>
  <si>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</si>
  <si>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</si>
  <si>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</si>
  <si>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</si>
  <si>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</si>
  <si>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</si>
  <si>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</si>
  <si>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</si>
  <si>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</si>
  <si>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</si>
  <si>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</si>
  <si>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</si>
  <si>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</si>
  <si>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</si>
  <si>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</si>
  <si>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</si>
  <si>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</si>
  <si>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</si>
  <si>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</si>
  <si>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</si>
  <si>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</si>
  <si>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</si>
  <si>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</si>
  <si>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</si>
  <si>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</si>
  <si>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</si>
  <si>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</si>
  <si>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</si>
  <si>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</si>
  <si>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</si>
  <si>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</si>
  <si>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</si>
  <si>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</si>
  <si>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</si>
  <si>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</si>
  <si>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</si>
  <si>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</si>
  <si>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</si>
  <si>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</si>
  <si>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</si>
  <si>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</si>
  <si>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</si>
  <si>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</si>
  <si>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</si>
  <si>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</si>
  <si>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</si>
  <si>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</si>
  <si>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</si>
  <si>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</si>
  <si>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</si>
  <si>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</si>
  <si>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</si>
  <si>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</si>
  <si>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</si>
  <si>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</si>
  <si>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</si>
  <si>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</si>
  <si>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</si>
  <si>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</si>
  <si>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</si>
  <si>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</si>
  <si>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</si>
  <si>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</si>
  <si>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</si>
  <si>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</si>
  <si>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</si>
  <si>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</si>
  <si>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</si>
  <si>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</si>
  <si>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</si>
  <si>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</si>
  <si>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</si>
  <si>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</si>
  <si>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</si>
  <si>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</si>
  <si>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</si>
  <si>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</si>
  <si>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</si>
  <si>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</si>
  <si>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</si>
  <si>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</si>
  <si>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</si>
  <si>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</si>
  <si>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</si>
  <si>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</si>
  <si>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</si>
  <si>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</si>
  <si>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</si>
  <si>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</si>
  <si>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</si>
  <si>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</si>
  <si>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</si>
  <si>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</si>
  <si>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</si>
  <si>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</si>
  <si>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</si>
  <si>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</si>
  <si>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</si>
  <si>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</si>
  <si>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</si>
  <si>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</si>
  <si>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</si>
  <si>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</si>
  <si>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</si>
  <si>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</si>
  <si>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</si>
  <si>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</si>
  <si>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</si>
  <si>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</si>
  <si>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</si>
  <si>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</si>
  <si>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</si>
  <si>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</si>
  <si>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</si>
  <si>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</si>
  <si>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</si>
  <si>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</si>
  <si>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</si>
  <si>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</si>
  <si>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</si>
  <si>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</si>
  <si>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</si>
  <si>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</si>
  <si>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</si>
  <si>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</si>
  <si>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</si>
  <si>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</si>
  <si>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</si>
  <si>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</si>
  <si>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</si>
  <si>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</si>
  <si>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</si>
  <si>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</si>
  <si>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</si>
  <si>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</si>
  <si>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</si>
  <si>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</si>
  <si>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</si>
  <si>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</si>
  <si>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</si>
  <si>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</si>
  <si>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</si>
  <si>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</si>
  <si>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</si>
  <si>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</si>
  <si>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</si>
  <si>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</si>
  <si>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</si>
  <si>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</si>
  <si>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</si>
  <si>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</si>
  <si>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</si>
  <si>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</si>
  <si>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</si>
  <si>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</si>
  <si>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</si>
  <si>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</si>
  <si>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</si>
  <si>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</si>
  <si>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</si>
  <si>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</si>
  <si>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</si>
  <si>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</si>
  <si>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</si>
  <si>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</si>
  <si>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</si>
  <si>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</si>
  <si>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</si>
  <si>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</si>
  <si>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</si>
  <si>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</si>
  <si>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</si>
  <si>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</si>
  <si>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</si>
  <si>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</si>
  <si>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</si>
  <si>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</si>
  <si>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</si>
  <si>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</si>
  <si>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</si>
  <si>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</si>
  <si>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</si>
  <si>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</si>
  <si>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</si>
  <si>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</si>
  <si>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</si>
  <si>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</si>
  <si>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</si>
  <si>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</si>
  <si>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</si>
  <si>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</si>
  <si>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</si>
  <si>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</si>
  <si>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</si>
  <si>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</si>
  <si>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</si>
  <si>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</si>
  <si>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</si>
  <si>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</si>
  <si>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</si>
  <si>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</si>
  <si>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</si>
  <si>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</si>
  <si>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</si>
  <si>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</si>
  <si>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</si>
  <si>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</si>
  <si>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</si>
  <si>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</si>
  <si>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</si>
  <si>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</si>
  <si>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</si>
  <si>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</si>
  <si>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</si>
  <si>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</si>
  <si>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</si>
  <si>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</si>
  <si>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</si>
  <si>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</si>
  <si>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</si>
  <si>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</si>
  <si>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</si>
  <si>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</si>
  <si>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</si>
  <si>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</si>
  <si>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</si>
  <si>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</si>
  <si>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</si>
  <si>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</si>
  <si>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</si>
  <si>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</si>
  <si>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</si>
  <si>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</si>
  <si>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</si>
  <si>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</si>
  <si>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</si>
  <si>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</si>
  <si>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</si>
  <si>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</si>
  <si>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</si>
  <si>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</si>
  <si>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</si>
  <si>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</si>
  <si>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</si>
  <si>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</si>
  <si>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</si>
  <si>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</si>
  <si>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</si>
  <si>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</si>
  <si>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</si>
  <si>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</si>
  <si>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</si>
  <si>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</si>
  <si>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</si>
  <si>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</si>
  <si>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</si>
  <si>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</si>
  <si>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</si>
  <si>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</si>
  <si>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</si>
  <si>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</si>
  <si>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</si>
  <si>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</si>
  <si>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</si>
  <si>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</si>
  <si>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</si>
  <si>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</si>
  <si>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</si>
  <si>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</si>
  <si>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</si>
  <si>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</si>
  <si>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</si>
  <si>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</si>
  <si>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</si>
  <si>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</si>
  <si>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</si>
  <si>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</si>
  <si>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</si>
  <si>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</si>
  <si>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</si>
  <si>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</si>
  <si>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</si>
  <si>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</si>
  <si>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</si>
  <si>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</si>
  <si>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</si>
  <si>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</si>
  <si>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</si>
  <si>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</si>
  <si>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</si>
  <si>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</si>
  <si>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</si>
  <si>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</si>
  <si>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</si>
  <si>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</si>
  <si>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</si>
  <si>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</si>
  <si>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</si>
  <si>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</si>
  <si>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</si>
  <si>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</si>
  <si>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</si>
  <si>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</si>
  <si>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</si>
  <si>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</si>
  <si>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</si>
  <si>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</si>
  <si>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</si>
  <si>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</si>
  <si>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</si>
  <si>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</si>
  <si>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</si>
  <si>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</si>
  <si>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</si>
  <si>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</si>
  <si>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</si>
  <si>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</si>
  <si>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</si>
  <si>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</si>
  <si>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</si>
  <si>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</si>
  <si>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</si>
  <si>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</si>
  <si>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</si>
  <si>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</si>
  <si>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</si>
  <si>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</si>
  <si>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</si>
  <si>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</si>
  <si>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</si>
  <si>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</si>
  <si>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</si>
  <si>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</si>
  <si>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</si>
  <si>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</si>
  <si>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</si>
  <si>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</si>
  <si>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</si>
  <si>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</si>
  <si>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</si>
  <si>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</si>
  <si>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</si>
  <si>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</si>
  <si>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</si>
  <si>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</si>
  <si>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</si>
  <si>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</si>
  <si>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</si>
  <si>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</si>
  <si>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</si>
  <si>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</si>
  <si>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</si>
  <si>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</si>
  <si>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</si>
  <si>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</si>
  <si>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</si>
  <si>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</si>
  <si>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</si>
  <si>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</si>
  <si>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</si>
  <si>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</si>
  <si>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</si>
  <si>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</si>
  <si>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</si>
  <si>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</si>
  <si>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</si>
  <si>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</si>
  <si>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</si>
  <si>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</si>
  <si>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</si>
  <si>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</si>
  <si>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</si>
  <si>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</si>
  <si>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</si>
  <si>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</si>
  <si>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</si>
  <si>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</si>
  <si>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</si>
  <si>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</si>
  <si>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</si>
  <si>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</si>
  <si>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</si>
  <si>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</si>
  <si>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</si>
  <si>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</si>
  <si>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</si>
  <si>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</si>
  <si>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</si>
  <si>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</si>
  <si>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</si>
  <si>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</si>
  <si>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</si>
  <si>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</si>
  <si>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</si>
  <si>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</si>
  <si>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</si>
  <si>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</si>
  <si>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</si>
  <si>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</si>
  <si>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</si>
  <si>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</si>
  <si>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</si>
  <si>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</si>
  <si>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</si>
  <si>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</si>
  <si>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</si>
  <si>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</si>
  <si>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</si>
  <si>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</si>
  <si>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</si>
  <si>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</si>
  <si>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</si>
  <si>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</si>
  <si>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</si>
  <si>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</si>
  <si>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</si>
  <si>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</si>
  <si>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</si>
  <si>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</si>
  <si>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</si>
  <si>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</si>
  <si>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</si>
  <si>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</si>
  <si>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</si>
  <si>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</si>
  <si>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</si>
  <si>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</si>
  <si>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</si>
  <si>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</si>
  <si>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</si>
  <si>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</si>
  <si>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</si>
  <si>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</si>
  <si>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</si>
  <si>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</si>
  <si>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</si>
  <si>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</si>
  <si>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</si>
  <si>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</si>
  <si>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</si>
  <si>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</si>
  <si>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</si>
  <si>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</si>
  <si>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</si>
  <si>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</si>
  <si>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</si>
  <si>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</si>
  <si>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</si>
  <si>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</si>
  <si>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</si>
  <si>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</si>
  <si>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</si>
  <si>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</si>
  <si>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</si>
  <si>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</si>
  <si>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</si>
  <si>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</si>
  <si>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</si>
  <si>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</si>
  <si>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</si>
  <si>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</si>
  <si>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</si>
  <si>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</si>
  <si>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</si>
  <si>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</si>
  <si>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</si>
  <si>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</si>
  <si>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</si>
  <si>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</si>
  <si>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</si>
  <si>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</si>
  <si>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</si>
  <si>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</si>
  <si>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</si>
  <si>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</si>
  <si>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</si>
  <si>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</si>
  <si>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</si>
  <si>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</si>
  <si>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</si>
  <si>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</si>
  <si>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</si>
  <si>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</si>
  <si>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</si>
  <si>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</si>
  <si>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</si>
  <si>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</si>
  <si>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</si>
  <si>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</si>
  <si>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</si>
  <si>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</si>
  <si>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</si>
  <si>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</si>
  <si>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</si>
  <si>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</si>
  <si>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</si>
  <si>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</si>
  <si>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</si>
  <si>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</si>
  <si>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</si>
  <si>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</si>
  <si>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</si>
  <si>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</si>
  <si>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</si>
  <si>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</si>
  <si>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</si>
  <si>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</si>
  <si>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</si>
  <si>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</si>
  <si>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</si>
  <si>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</si>
  <si>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</si>
  <si>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</si>
  <si>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</si>
  <si>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</si>
  <si>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</si>
  <si>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</si>
  <si>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</si>
  <si>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</si>
  <si>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</si>
  <si>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</si>
  <si>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</si>
  <si>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</si>
  <si>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</si>
  <si>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</si>
  <si>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</si>
  <si>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</si>
  <si>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</si>
  <si>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</si>
  <si>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</si>
  <si>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</si>
  <si>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</si>
  <si>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</si>
  <si>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</si>
  <si>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</si>
  <si>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</si>
  <si>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</si>
  <si>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</si>
  <si>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</si>
  <si>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</si>
  <si>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</si>
  <si>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</si>
  <si>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</si>
  <si>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</si>
  <si>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</si>
  <si>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</si>
  <si>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</si>
  <si>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</si>
  <si>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</si>
  <si>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</si>
  <si>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</si>
  <si>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</si>
  <si>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</si>
  <si>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</si>
  <si>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</si>
  <si>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</si>
  <si>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</si>
  <si>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</si>
  <si>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</si>
  <si>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</si>
  <si>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</si>
  <si>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</si>
  <si>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</si>
  <si>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</si>
  <si>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</si>
  <si>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</si>
  <si>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</si>
  <si>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</si>
  <si>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</si>
  <si>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</si>
  <si>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</si>
  <si>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</si>
  <si>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</si>
  <si>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</si>
  <si>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</si>
  <si>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</si>
  <si>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</si>
  <si>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</si>
  <si>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</si>
  <si>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</si>
  <si>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</si>
  <si>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</si>
  <si>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</si>
  <si>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</si>
  <si>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</si>
  <si>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</si>
  <si>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</si>
  <si>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</si>
  <si>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</si>
  <si>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</si>
  <si>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</si>
  <si>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</si>
  <si>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</si>
  <si>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</si>
  <si>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</si>
  <si>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</si>
  <si>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</si>
  <si>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</si>
  <si>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</si>
  <si>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</si>
  <si>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</si>
  <si>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</si>
  <si>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</si>
  <si>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</si>
  <si>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</si>
  <si>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</si>
  <si>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</si>
  <si>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</si>
  <si>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</si>
  <si>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</si>
  <si>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</si>
  <si>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</si>
  <si>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</si>
  <si>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</si>
  <si>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</si>
  <si>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</si>
  <si>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</si>
  <si>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</si>
  <si>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</si>
  <si>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</si>
  <si>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</si>
  <si>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</si>
  <si>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</si>
  <si>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</si>
  <si>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</si>
  <si>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</si>
  <si>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</si>
  <si>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</si>
  <si>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</si>
  <si>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</si>
  <si>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</si>
  <si>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</si>
  <si>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</si>
  <si>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</si>
  <si>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</si>
  <si>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</si>
  <si>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</si>
  <si>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</si>
  <si>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</si>
  <si>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</si>
  <si>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</si>
  <si>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</si>
  <si>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</si>
  <si>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</si>
  <si>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</si>
  <si>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</si>
  <si>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</si>
  <si>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</si>
  <si>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</si>
  <si>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</si>
  <si>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</si>
  <si>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</si>
  <si>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</si>
  <si>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</si>
  <si>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</si>
  <si>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</si>
  <si>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</si>
  <si>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</si>
  <si>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</si>
  <si>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</si>
  <si>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</si>
  <si>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</si>
  <si>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</si>
  <si>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</si>
  <si>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</si>
  <si>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</si>
  <si>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</si>
  <si>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</si>
  <si>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</si>
  <si>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</si>
  <si>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</si>
  <si>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</si>
  <si>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</si>
  <si>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</si>
  <si>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</si>
  <si>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</si>
  <si>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</si>
  <si>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</si>
  <si>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</si>
  <si>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</si>
  <si>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</si>
  <si>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</si>
  <si>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</si>
  <si>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</si>
  <si>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</si>
  <si>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</si>
  <si>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</si>
  <si>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</si>
  <si>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</si>
  <si>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</si>
  <si>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</si>
  <si>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</si>
  <si>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</si>
  <si>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</si>
  <si>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</si>
  <si>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</si>
  <si>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</si>
  <si>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</si>
  <si>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</si>
  <si>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</si>
  <si>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</si>
  <si>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</si>
  <si>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</si>
  <si>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</si>
  <si>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</si>
  <si>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</si>
  <si>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</si>
  <si>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</si>
  <si>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</si>
  <si>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</si>
  <si>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</si>
  <si>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</si>
  <si>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</si>
  <si>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</si>
  <si>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</si>
  <si>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</si>
  <si>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</si>
  <si>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</si>
  <si>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</si>
  <si>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</si>
  <si>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</si>
  <si>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</si>
  <si>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</si>
  <si>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</si>
  <si>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</si>
  <si>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</si>
  <si>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</si>
  <si>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</si>
  <si>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</si>
  <si>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</si>
  <si>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</si>
  <si>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</si>
  <si>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</si>
  <si>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</si>
  <si>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</si>
  <si>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</si>
  <si>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</si>
  <si>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</si>
  <si>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</si>
  <si>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</si>
  <si>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</si>
  <si>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</si>
  <si>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</si>
  <si>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</si>
  <si>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</si>
  <si>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</si>
  <si>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</si>
  <si>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</si>
  <si>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</si>
  <si>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</si>
  <si>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</si>
  <si>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</si>
  <si>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</si>
  <si>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</si>
  <si>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</si>
  <si>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</si>
  <si>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</si>
  <si>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</si>
  <si>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</si>
  <si>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</si>
  <si>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</si>
  <si>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</si>
  <si>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</si>
  <si>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</si>
  <si>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</si>
  <si>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</si>
  <si>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</si>
  <si>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</si>
  <si>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</si>
  <si>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</si>
  <si>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</si>
  <si>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</si>
  <si>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</si>
  <si>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</si>
  <si>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</si>
  <si>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</si>
  <si>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</si>
  <si>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</si>
  <si>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</si>
  <si>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</si>
  <si>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</si>
  <si>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</si>
  <si>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</si>
  <si>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</si>
  <si>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</si>
  <si>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</si>
  <si>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</si>
  <si>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</si>
  <si>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</si>
  <si>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</si>
  <si>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</si>
  <si>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</si>
  <si>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</si>
  <si>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</si>
  <si>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</si>
  <si>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</si>
  <si>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</si>
  <si>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</si>
  <si>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</si>
  <si>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</si>
  <si>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</si>
  <si>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</si>
  <si>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</si>
  <si>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</si>
  <si>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</si>
  <si>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</si>
  <si>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</si>
  <si>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</si>
  <si>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</si>
  <si>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</si>
  <si>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</si>
  <si>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</si>
  <si>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</si>
  <si>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</si>
  <si>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</si>
  <si>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</si>
  <si>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</si>
  <si>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</si>
  <si>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</si>
  <si>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</si>
  <si>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</si>
  <si>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</si>
  <si>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</si>
  <si>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</si>
  <si>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</si>
  <si>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</si>
  <si>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</si>
  <si>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</si>
  <si>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</si>
  <si>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</si>
  <si>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</si>
  <si>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</si>
  <si>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</si>
  <si>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</si>
  <si>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</si>
  <si>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</si>
  <si>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</si>
  <si>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</si>
  <si>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</si>
  <si>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</si>
  <si>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</si>
  <si>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</si>
  <si>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</si>
  <si>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</si>
  <si>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</si>
  <si>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</si>
  <si>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</si>
  <si>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</si>
  <si>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</si>
  <si>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</si>
  <si>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</si>
  <si>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</si>
  <si>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</si>
  <si>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</si>
  <si>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</si>
  <si>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</si>
  <si>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</si>
  <si>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</si>
  <si>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</si>
  <si>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</si>
  <si>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</si>
  <si>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</si>
  <si>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</si>
  <si>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</si>
  <si>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</si>
  <si>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</si>
  <si>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</si>
  <si>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</si>
  <si>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</si>
  <si>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</si>
  <si>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</si>
  <si>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</si>
  <si>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</si>
  <si>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</si>
  <si>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</si>
  <si>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</si>
  <si>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</si>
  <si>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</si>
  <si>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</si>
  <si>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</si>
  <si>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</si>
  <si>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</si>
  <si>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</si>
  <si>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</si>
  <si>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</si>
  <si>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</si>
  <si>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</si>
  <si>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</si>
  <si>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</si>
  <si>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</si>
  <si>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</si>
  <si>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</si>
  <si>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</si>
  <si>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</si>
  <si>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</si>
  <si>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</si>
  <si>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</si>
  <si>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</si>
  <si>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</si>
  <si>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</si>
  <si>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</si>
  <si>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</si>
  <si>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</si>
  <si>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</si>
  <si>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</si>
  <si>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</si>
  <si>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</si>
  <si>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</si>
  <si>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</si>
  <si>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</si>
  <si>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</si>
  <si>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</si>
  <si>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</si>
  <si>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</si>
  <si>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</si>
  <si>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</si>
  <si>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</si>
  <si>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</si>
  <si>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</si>
  <si>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</si>
  <si>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</si>
  <si>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</si>
  <si>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</si>
  <si>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</si>
  <si>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</si>
  <si>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</si>
  <si>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</si>
  <si>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</si>
  <si>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</si>
  <si>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</si>
  <si>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</si>
  <si>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</si>
  <si>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</si>
  <si>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</si>
  <si>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</si>
  <si>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</si>
  <si>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</si>
  <si>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</si>
  <si>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</si>
  <si>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</si>
  <si>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</si>
  <si>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</si>
  <si>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</si>
  <si>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</si>
  <si>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</si>
  <si>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</si>
  <si>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</si>
  <si>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</si>
  <si>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</si>
  <si>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</si>
  <si>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</si>
  <si>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</si>
  <si>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</si>
  <si>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</si>
  <si>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</si>
  <si>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</si>
  <si>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</si>
  <si>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</si>
  <si>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</si>
  <si>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</si>
  <si>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</si>
  <si>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</si>
  <si>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</si>
  <si>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</si>
  <si>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</si>
  <si>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</si>
  <si>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</si>
  <si>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</si>
  <si>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</si>
  <si>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</si>
  <si>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</si>
  <si>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</si>
  <si>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</si>
  <si>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</si>
  <si>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</si>
  <si>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</si>
  <si>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</si>
  <si>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</si>
  <si>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</si>
  <si>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</si>
  <si>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</si>
  <si>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</si>
  <si>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</si>
  <si>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</si>
  <si>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</si>
  <si>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</si>
  <si>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</si>
  <si>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</si>
  <si>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</si>
  <si>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</si>
  <si>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</si>
  <si>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</si>
  <si>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</si>
  <si>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</si>
  <si>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</si>
  <si>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</si>
  <si>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</si>
  <si>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</si>
  <si>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</si>
  <si>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</si>
  <si>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</si>
  <si>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</si>
  <si>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</si>
  <si>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</si>
  <si>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</si>
  <si>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</si>
  <si>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</si>
  <si>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</si>
  <si>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</si>
  <si>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</si>
  <si>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</si>
  <si>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</si>
  <si>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</si>
  <si>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</si>
  <si>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</si>
  <si>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</si>
  <si>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</si>
  <si>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</si>
  <si>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</si>
  <si>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</si>
  <si>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</si>
  <si>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</si>
  <si>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</si>
  <si>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</si>
  <si>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</si>
  <si>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</si>
  <si>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</si>
  <si>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</si>
  <si>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</si>
  <si>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</si>
  <si>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</si>
  <si>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</si>
  <si>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</si>
  <si>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</si>
  <si>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</si>
  <si>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</si>
  <si>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</si>
  <si>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</si>
  <si>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</si>
  <si>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</si>
  <si>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</si>
  <si>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</si>
  <si>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</si>
  <si>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</si>
  <si>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</si>
  <si>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</si>
  <si>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</si>
  <si>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</si>
  <si>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</si>
  <si>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</si>
  <si>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</si>
  <si>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</si>
  <si>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</si>
  <si>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</si>
  <si>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</si>
  <si>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</si>
  <si>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</si>
  <si>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</si>
  <si>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</si>
  <si>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</si>
  <si>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</si>
  <si>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</si>
  <si>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</si>
  <si>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</si>
  <si>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</si>
  <si>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</si>
  <si>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</si>
  <si>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</si>
  <si>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</si>
  <si>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</si>
  <si>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</si>
  <si>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</si>
  <si>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</si>
  <si>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</si>
  <si>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</si>
  <si>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</si>
  <si>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</si>
  <si>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</si>
  <si>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</si>
  <si>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</si>
  <si>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</si>
  <si>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</si>
  <si>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</si>
  <si>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</si>
  <si>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</si>
  <si>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</si>
  <si>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</si>
  <si>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</si>
  <si>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</si>
  <si>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</si>
  <si>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</si>
  <si>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</si>
  <si>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</si>
  <si>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</si>
  <si>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</si>
  <si>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</si>
  <si>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</si>
  <si>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</si>
  <si>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</si>
  <si>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</si>
  <si>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</si>
  <si>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</si>
  <si>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</si>
  <si>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</si>
  <si>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</si>
  <si>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</si>
  <si>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</si>
  <si>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</si>
  <si>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</si>
  <si>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</si>
  <si>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</si>
  <si>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</si>
  <si>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</si>
  <si>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</si>
  <si>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</si>
  <si>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</si>
  <si>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</si>
  <si>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</si>
  <si>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</si>
  <si>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</si>
  <si>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</si>
  <si>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</si>
  <si>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</si>
  <si>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</si>
  <si>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</si>
  <si>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</si>
  <si>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</si>
  <si>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</si>
  <si>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</si>
  <si>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</si>
  <si>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</si>
  <si>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</si>
  <si>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</si>
  <si>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</si>
  <si>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</si>
  <si>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</si>
  <si>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</si>
  <si>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</si>
  <si>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</si>
  <si>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</si>
  <si>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</si>
  <si>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</si>
  <si>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</si>
  <si>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</si>
  <si>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</si>
  <si>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</si>
  <si>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</si>
  <si>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</si>
  <si>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</si>
  <si>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</si>
  <si>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</si>
  <si>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</si>
  <si>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</si>
  <si>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</si>
  <si>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</si>
  <si>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</si>
  <si>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</si>
  <si>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</si>
  <si>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</si>
  <si>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</si>
  <si>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</si>
  <si>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</si>
  <si>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</si>
  <si>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</si>
  <si>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</si>
  <si>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</si>
  <si>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</si>
  <si>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</si>
  <si>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</si>
  <si>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</si>
  <si>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</si>
  <si>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</si>
  <si>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</si>
  <si>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</si>
  <si>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</si>
  <si>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</si>
  <si>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</si>
  <si>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</si>
  <si>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</si>
  <si>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</si>
  <si>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</si>
  <si>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</si>
  <si>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</si>
  <si>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</si>
  <si>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</si>
  <si>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</si>
  <si>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</si>
  <si>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</si>
  <si>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</si>
  <si>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</si>
  <si>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</si>
  <si>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</si>
  <si>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</si>
  <si>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</si>
  <si>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</si>
  <si>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</si>
  <si>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</si>
  <si>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</si>
  <si>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</si>
  <si>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</si>
  <si>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</si>
  <si>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</si>
  <si>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</si>
  <si>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</si>
  <si>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</si>
  <si>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</si>
  <si>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</si>
  <si>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</si>
  <si>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</si>
  <si>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</si>
  <si>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</si>
  <si>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</si>
  <si>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</si>
  <si>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</si>
  <si>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</si>
  <si>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</si>
  <si>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</si>
  <si>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</si>
  <si>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</si>
  <si>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</si>
  <si>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</si>
  <si>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</si>
  <si>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</si>
  <si>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</si>
  <si>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</si>
  <si>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</si>
  <si>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</si>
  <si>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</si>
  <si>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</si>
  <si>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</si>
  <si>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</si>
  <si>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</si>
  <si>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</si>
  <si>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</si>
  <si>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</si>
  <si>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</si>
  <si>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</si>
  <si>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</si>
  <si>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</si>
  <si>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</si>
  <si>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</si>
  <si>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</si>
  <si>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</si>
  <si>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</si>
  <si>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</si>
  <si>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</si>
  <si>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</si>
  <si>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</si>
  <si>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</si>
  <si>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</si>
  <si>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</si>
  <si>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</si>
  <si>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</si>
  <si>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</si>
  <si>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</si>
  <si>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</si>
  <si>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</si>
  <si>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</si>
  <si>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</si>
  <si>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</si>
  <si>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</si>
  <si>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</si>
  <si>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</si>
  <si>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</si>
  <si>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</si>
  <si>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</si>
  <si>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</si>
  <si>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</si>
  <si>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</si>
  <si>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</si>
  <si>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</si>
  <si>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</si>
  <si>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</si>
  <si>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</si>
  <si>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</si>
  <si>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</si>
  <si>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</si>
  <si>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</si>
  <si>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</si>
  <si>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</si>
  <si>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</si>
  <si>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</si>
  <si>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</si>
  <si>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</si>
  <si>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</si>
  <si>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</si>
  <si>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</si>
  <si>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</si>
  <si>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</si>
  <si>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</si>
  <si>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</si>
  <si>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</si>
  <si>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</si>
  <si>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</si>
  <si>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</si>
  <si>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</si>
  <si>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</si>
  <si>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</si>
  <si>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</si>
  <si>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</si>
  <si>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</si>
  <si>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</si>
  <si>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</si>
  <si>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</si>
  <si>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</si>
  <si>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</si>
  <si>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</si>
  <si>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</si>
  <si>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</si>
  <si>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</si>
  <si>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</si>
  <si>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</si>
  <si>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</si>
  <si>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</si>
  <si>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</si>
  <si>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</si>
  <si>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</si>
  <si>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</si>
  <si>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</si>
  <si>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</si>
  <si>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</si>
  <si>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</si>
  <si>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</si>
  <si>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</si>
  <si>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</si>
  <si>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</si>
  <si>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</si>
  <si>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</si>
  <si>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</si>
  <si>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</si>
  <si>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</si>
  <si>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</si>
  <si>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</si>
  <si>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</si>
  <si>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</si>
  <si>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</si>
  <si>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</si>
  <si>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</si>
  <si>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</si>
  <si>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</si>
  <si>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</si>
  <si>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</si>
  <si>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</si>
  <si>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</si>
  <si>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</si>
  <si>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</si>
  <si>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</si>
  <si>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</si>
  <si>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</si>
  <si>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</si>
  <si>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</si>
  <si>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</si>
  <si>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</si>
  <si>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</si>
  <si>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</si>
  <si>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</si>
  <si>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</si>
  <si>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</si>
  <si>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</si>
  <si>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</si>
  <si>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</si>
  <si>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</si>
  <si>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</si>
  <si>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</si>
  <si>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</si>
  <si>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</si>
  <si>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</si>
  <si>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</si>
  <si>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</si>
  <si>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</si>
  <si>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</si>
  <si>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</si>
  <si>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</si>
  <si>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</si>
  <si>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</si>
  <si>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</si>
  <si>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</si>
  <si>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</si>
  <si>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</si>
  <si>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</si>
  <si>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</si>
  <si>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</si>
  <si>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</si>
  <si>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</si>
  <si>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</si>
  <si>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</si>
  <si>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</si>
  <si>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</si>
  <si>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</si>
  <si>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</si>
  <si>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</si>
  <si>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</si>
  <si>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</si>
  <si>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</si>
  <si>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</si>
  <si>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</si>
  <si>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</si>
  <si>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</si>
  <si>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</si>
  <si>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</si>
  <si>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</si>
  <si>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</si>
  <si>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</si>
  <si>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</si>
  <si>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</si>
  <si>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</si>
  <si>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</si>
  <si>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</si>
  <si>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</si>
  <si>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</si>
  <si>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</si>
  <si>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</si>
  <si>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</si>
  <si>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</si>
  <si>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</si>
  <si>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</si>
  <si>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</si>
  <si>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</si>
  <si>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</si>
  <si>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</si>
  <si>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</si>
  <si>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</si>
  <si>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</si>
  <si>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</si>
  <si>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</si>
  <si>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</si>
  <si>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</si>
  <si>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</si>
  <si>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</si>
  <si>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</si>
  <si>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</si>
  <si>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</si>
  <si>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</si>
  <si>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</si>
  <si>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</si>
  <si>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</si>
  <si>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</si>
  <si>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</si>
  <si>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</si>
  <si>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</si>
  <si>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</si>
  <si>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</si>
  <si>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</si>
  <si>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</si>
  <si>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</si>
  <si>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</si>
  <si>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</si>
  <si>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</si>
  <si>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</si>
  <si>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</si>
  <si>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</si>
  <si>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</si>
  <si>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</si>
  <si>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</si>
  <si>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</si>
  <si>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</si>
  <si>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</si>
  <si>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</si>
  <si>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</si>
  <si>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</si>
  <si>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</si>
  <si>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</si>
  <si>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</si>
  <si>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</si>
  <si>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</si>
  <si>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</si>
  <si>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</si>
  <si>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</si>
  <si>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</si>
  <si>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</si>
  <si>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</si>
  <si>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</si>
  <si>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</si>
  <si>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</si>
  <si>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</si>
  <si>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</si>
  <si>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</si>
  <si>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</si>
  <si>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</si>
  <si>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</si>
  <si>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</si>
  <si>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</si>
  <si>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</si>
  <si>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</si>
  <si>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</si>
  <si>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</si>
  <si>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</si>
  <si>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</si>
  <si>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</si>
  <si>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</si>
  <si>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</si>
  <si>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</si>
  <si>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</si>
  <si>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</si>
  <si>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</si>
  <si>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</si>
  <si>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</si>
  <si>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</si>
  <si>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</si>
  <si>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</si>
  <si>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</si>
  <si>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</si>
  <si>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</si>
  <si>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</si>
  <si>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</si>
  <si>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</si>
  <si>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</si>
  <si>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</si>
  <si>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</si>
  <si>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</si>
  <si>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</si>
  <si>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</si>
  <si>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</si>
  <si>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</si>
  <si>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</si>
  <si>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</si>
  <si>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</si>
  <si>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</si>
  <si>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</si>
  <si>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</si>
  <si>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</si>
  <si>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</si>
  <si>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</si>
  <si>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</si>
  <si>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</si>
  <si>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</si>
  <si>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</si>
  <si>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</si>
  <si>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</si>
  <si>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</si>
  <si>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</si>
  <si>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</si>
  <si>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</si>
  <si>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</si>
  <si>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</si>
  <si>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</si>
  <si>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</si>
  <si>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</si>
  <si>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</si>
  <si>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</si>
  <si>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</si>
  <si>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</si>
  <si>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</si>
  <si>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</si>
  <si>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</si>
  <si>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</si>
  <si>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</si>
  <si>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</si>
  <si>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</si>
  <si>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</si>
  <si>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</si>
  <si>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</si>
  <si>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</si>
  <si>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</si>
  <si>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</si>
  <si>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</si>
  <si>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</si>
  <si>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</si>
  <si>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</si>
  <si>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</si>
  <si>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</si>
  <si>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</si>
  <si>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</si>
  <si>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</si>
  <si>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</si>
  <si>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</si>
  <si>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</si>
  <si>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</si>
  <si>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</si>
  <si>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</si>
  <si>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</si>
  <si>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</si>
  <si>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</si>
  <si>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</si>
  <si>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</si>
  <si>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</si>
  <si>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</si>
  <si>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</si>
  <si>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</si>
  <si>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</si>
  <si>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</si>
  <si>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</si>
  <si>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</si>
  <si>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</si>
  <si>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</si>
  <si>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</si>
  <si>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</si>
  <si>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</si>
  <si>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</si>
  <si>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</si>
  <si>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</si>
  <si>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</si>
  <si>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</si>
  <si>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</si>
  <si>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</si>
  <si>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</si>
  <si>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</si>
  <si>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</si>
  <si>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</si>
  <si>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</si>
  <si>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</si>
  <si>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</si>
  <si>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</si>
  <si>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</si>
  <si>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</si>
  <si>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</si>
  <si>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</si>
  <si>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</si>
  <si>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</si>
  <si>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</si>
  <si>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</si>
  <si>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</si>
  <si>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</si>
  <si>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</si>
  <si>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</si>
  <si>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</si>
  <si>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</si>
  <si>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</si>
  <si>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</si>
  <si>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</si>
  <si>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</si>
  <si>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</si>
  <si>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</si>
  <si>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</si>
  <si>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</si>
  <si>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</si>
  <si>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</si>
  <si>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</si>
  <si>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</si>
  <si>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</si>
  <si>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</si>
  <si>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</si>
  <si>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</si>
  <si>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</si>
  <si>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</si>
  <si>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</si>
  <si>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</si>
  <si>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</si>
  <si>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</si>
  <si>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</si>
  <si>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</si>
  <si>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</si>
  <si>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</si>
  <si>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</si>
  <si>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</si>
  <si>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</si>
  <si>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</si>
  <si>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</si>
  <si>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</si>
  <si>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</si>
  <si>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</si>
  <si>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</si>
  <si>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</si>
  <si>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</si>
  <si>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</si>
  <si>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</si>
  <si>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</si>
  <si>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</si>
  <si>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</si>
  <si>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</si>
  <si>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</si>
  <si>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</si>
  <si>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</si>
  <si>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</si>
  <si>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</si>
  <si>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</si>
  <si>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</si>
  <si>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</si>
  <si>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</si>
  <si>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</si>
  <si>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</si>
  <si>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</si>
  <si>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</si>
  <si>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</si>
  <si>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</si>
  <si>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</si>
  <si>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</si>
  <si>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</si>
  <si>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</si>
  <si>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</si>
  <si>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</si>
  <si>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</si>
  <si>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</si>
  <si>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</si>
  <si>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</si>
  <si>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</si>
  <si>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</si>
  <si>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</si>
  <si>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</si>
  <si>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</si>
  <si>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</si>
  <si>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</si>
  <si>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</si>
  <si>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</si>
  <si>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</si>
  <si>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</si>
  <si>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</si>
  <si>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</si>
  <si>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</si>
  <si>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</si>
  <si>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</si>
  <si>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</si>
  <si>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</si>
  <si>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</si>
  <si>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</si>
  <si>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</si>
  <si>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</si>
  <si>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</si>
  <si>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</si>
  <si>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</si>
  <si>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</si>
  <si>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</si>
  <si>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</si>
  <si>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</si>
  <si>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</si>
  <si>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</si>
  <si>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</si>
  <si>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</si>
  <si>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</si>
  <si>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</si>
  <si>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</si>
  <si>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</si>
  <si>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</si>
  <si>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</si>
  <si>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</si>
  <si>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</si>
  <si>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</si>
  <si>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</si>
  <si>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</si>
  <si>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</si>
  <si>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</si>
  <si>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</si>
  <si>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</si>
  <si>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</si>
  <si>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</si>
  <si>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</si>
  <si>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</si>
  <si>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</si>
  <si>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</si>
  <si>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</si>
  <si>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</si>
  <si>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</si>
  <si>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</si>
  <si>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</si>
  <si>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</si>
  <si>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</si>
  <si>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</si>
  <si>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</si>
  <si>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</si>
  <si>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</si>
  <si>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</si>
  <si>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</si>
  <si>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</si>
  <si>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</si>
  <si>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</si>
  <si>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</si>
  <si>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</si>
  <si>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</si>
  <si>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</si>
  <si>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</si>
  <si>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</si>
  <si>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</si>
  <si>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</si>
  <si>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</si>
  <si>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</si>
  <si>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</si>
  <si>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</si>
  <si>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</si>
  <si>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</si>
  <si>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</si>
  <si>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</si>
  <si>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</si>
  <si>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</si>
  <si>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</si>
  <si>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</si>
  <si>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</si>
  <si>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</si>
  <si>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</si>
  <si>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</si>
  <si>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</si>
  <si>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</si>
  <si>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</si>
  <si>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</si>
  <si>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</si>
  <si>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</si>
  <si>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</si>
  <si>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</si>
  <si>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</si>
  <si>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</si>
  <si>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</si>
  <si>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</si>
  <si>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</si>
  <si>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</si>
  <si>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</si>
  <si>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</si>
  <si>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</si>
  <si>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</si>
  <si>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</si>
  <si>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</si>
  <si>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</si>
  <si>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</si>
  <si>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</si>
  <si>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</si>
  <si>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</si>
  <si>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</si>
  <si>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</si>
  <si>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</si>
  <si>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</si>
  <si>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</si>
  <si>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</si>
  <si>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</si>
  <si>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</si>
  <si>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</si>
  <si>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</si>
  <si>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</si>
  <si>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</si>
  <si>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</si>
  <si>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</si>
  <si>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</si>
  <si>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</si>
  <si>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</si>
  <si>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</si>
  <si>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</si>
  <si>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</si>
  <si>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</si>
  <si>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</si>
  <si>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</si>
  <si>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</si>
  <si>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</si>
  <si>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</si>
  <si>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</si>
  <si>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</si>
  <si>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</si>
  <si>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</si>
  <si>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</si>
  <si>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</si>
  <si>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</si>
  <si>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</si>
  <si>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</si>
  <si>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</si>
  <si>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</si>
  <si>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</si>
  <si>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</si>
  <si>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</si>
  <si>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</si>
  <si>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</si>
  <si>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</si>
  <si>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</si>
  <si>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</si>
  <si>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</si>
  <si>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</si>
  <si>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</si>
  <si>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</si>
  <si>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</si>
  <si>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</si>
  <si>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</si>
  <si>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</si>
  <si>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</si>
  <si>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</si>
  <si>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</si>
  <si>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</si>
  <si>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</si>
  <si>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</si>
  <si>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</si>
  <si>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</si>
  <si>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</si>
  <si>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</si>
  <si>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</si>
  <si>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</si>
  <si>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</si>
  <si>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</si>
  <si>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</si>
  <si>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</si>
  <si>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</si>
  <si>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</si>
  <si>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</si>
  <si>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</si>
  <si>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</si>
  <si>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</si>
  <si>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</si>
  <si>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</si>
  <si>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</si>
  <si>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</si>
  <si>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</si>
  <si>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</si>
  <si>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</si>
  <si>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</si>
  <si>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</si>
  <si>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</si>
  <si>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</si>
  <si>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</si>
  <si>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</si>
  <si>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</si>
  <si>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</si>
  <si>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</si>
  <si>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</si>
  <si>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</si>
  <si>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</si>
  <si>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</si>
  <si>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</si>
  <si>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</si>
  <si>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</si>
  <si>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</si>
  <si>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</si>
  <si>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</si>
  <si>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</si>
  <si>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</si>
  <si>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</si>
  <si>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</si>
  <si>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</si>
  <si>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</si>
  <si>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</si>
  <si>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</si>
  <si>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</si>
  <si>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</si>
  <si>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</si>
  <si>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</si>
  <si>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</si>
  <si>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</si>
  <si>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</si>
  <si>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</si>
  <si>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</si>
  <si>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</si>
  <si>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</si>
  <si>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</si>
  <si>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</si>
  <si>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</si>
  <si>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</si>
  <si>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</si>
  <si>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</si>
  <si>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</si>
  <si>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</si>
  <si>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</si>
  <si>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</si>
  <si>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</si>
  <si>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</si>
  <si>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</si>
  <si>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</si>
  <si>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</si>
  <si>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</si>
  <si>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</si>
  <si>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</si>
  <si>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</si>
  <si>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</si>
  <si>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</si>
  <si>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</si>
  <si>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</si>
  <si>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</si>
  <si>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</si>
  <si>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</si>
  <si>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</si>
  <si>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</si>
  <si>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</si>
  <si>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</si>
  <si>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</si>
  <si>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</si>
  <si>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</si>
  <si>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</si>
  <si>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</si>
  <si>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</si>
  <si>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</si>
  <si>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</si>
  <si>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</si>
  <si>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</si>
  <si>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</si>
  <si>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</si>
  <si>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</si>
  <si>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</si>
  <si>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</si>
  <si>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</si>
  <si>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</si>
  <si>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</si>
  <si>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</si>
  <si>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</si>
  <si>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</si>
  <si>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</si>
  <si>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</si>
  <si>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</si>
  <si>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</si>
  <si>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</si>
  <si>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</si>
  <si>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</si>
  <si>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</si>
  <si>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</si>
  <si>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</si>
  <si>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</si>
  <si>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</si>
  <si>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</si>
  <si>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</si>
  <si>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</si>
  <si>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</si>
  <si>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</si>
  <si>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</si>
  <si>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</si>
  <si>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</si>
  <si>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</si>
  <si>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</si>
  <si>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</si>
  <si>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</si>
  <si>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</si>
  <si>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</si>
  <si>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</si>
  <si>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</si>
  <si>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</si>
  <si>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</si>
  <si>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</si>
  <si>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</si>
  <si>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</si>
  <si>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</si>
  <si>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</si>
  <si>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</si>
  <si>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</si>
  <si>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</si>
  <si>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</si>
  <si>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</si>
  <si>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</si>
  <si>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</si>
  <si>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</si>
  <si>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</si>
  <si>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</si>
  <si>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</si>
  <si>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</si>
  <si>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</si>
  <si>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</si>
  <si>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</si>
  <si>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</si>
  <si>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</si>
  <si>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</si>
  <si>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</si>
  <si>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</si>
  <si>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</si>
  <si>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</si>
  <si>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</si>
  <si>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</si>
  <si>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</si>
  <si>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</si>
  <si>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</si>
  <si>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</si>
  <si>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</si>
  <si>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</si>
  <si>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</si>
  <si>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</si>
  <si>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</si>
  <si>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</si>
  <si>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</si>
  <si>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</si>
  <si>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</si>
  <si>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</si>
  <si>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</si>
  <si>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</si>
  <si>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</si>
  <si>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</si>
  <si>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</si>
  <si>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</si>
  <si>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</si>
  <si>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</si>
  <si>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</si>
  <si>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</si>
  <si>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</si>
  <si>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</si>
  <si>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</si>
  <si>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</si>
  <si>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</si>
  <si>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</si>
  <si>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</si>
  <si>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</si>
  <si>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</si>
  <si>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</si>
  <si>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</si>
  <si>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</si>
  <si>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</si>
  <si>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</si>
  <si>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</si>
  <si>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</si>
  <si>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</si>
  <si>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</si>
  <si>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</si>
  <si>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</si>
  <si>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</si>
  <si>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</si>
  <si>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</si>
  <si>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</si>
  <si>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</si>
  <si>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</si>
  <si>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</si>
  <si>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</si>
  <si>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</si>
  <si>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</si>
  <si>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</si>
  <si>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</si>
  <si>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</si>
  <si>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</si>
  <si>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</si>
  <si>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</si>
  <si>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</si>
  <si>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</si>
  <si>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</si>
  <si>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</si>
  <si>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</si>
  <si>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</si>
  <si>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</si>
  <si>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</si>
  <si>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</si>
  <si>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</si>
  <si>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</si>
  <si>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</si>
  <si>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</si>
  <si>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</si>
  <si>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</si>
  <si>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</si>
  <si>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</si>
  <si>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</si>
  <si>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</si>
  <si>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</si>
  <si>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</si>
  <si>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</si>
  <si>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</si>
  <si>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</si>
  <si>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</si>
  <si>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</si>
  <si>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</si>
  <si>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</si>
  <si>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</si>
  <si>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</si>
  <si>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</si>
  <si>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</si>
  <si>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</si>
  <si>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</si>
  <si>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</si>
  <si>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</si>
  <si>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</si>
  <si>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</si>
  <si>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</si>
  <si>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</si>
  <si>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</si>
  <si>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</si>
  <si>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</si>
  <si>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</si>
  <si>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</si>
  <si>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</si>
  <si>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</si>
  <si>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</si>
  <si>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</si>
  <si>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</si>
  <si>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</si>
  <si>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</si>
  <si>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</si>
  <si>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</si>
  <si>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</si>
  <si>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</si>
  <si>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</si>
  <si>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</si>
  <si>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</si>
  <si>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</si>
  <si>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</si>
  <si>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</si>
  <si>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</si>
  <si>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</si>
  <si>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</si>
  <si>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</si>
  <si>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</si>
  <si>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</si>
  <si>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</si>
  <si>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</si>
  <si>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</si>
  <si>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</si>
  <si>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</si>
  <si>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</si>
  <si>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</si>
  <si>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</si>
  <si>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</si>
  <si>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</si>
  <si>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</si>
  <si>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</si>
  <si>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</si>
  <si>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</si>
  <si>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</si>
  <si>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</si>
  <si>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</si>
  <si>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</si>
  <si>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</si>
  <si>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</si>
  <si>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</si>
  <si>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</si>
  <si>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</si>
  <si>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</si>
  <si>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</si>
  <si>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</si>
  <si>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</si>
  <si>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</si>
  <si>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</si>
  <si>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</si>
  <si>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</si>
  <si>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</si>
  <si>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</si>
  <si>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</si>
  <si>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</si>
  <si>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</si>
  <si>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</si>
  <si>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</si>
  <si>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</si>
  <si>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</si>
  <si>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</si>
  <si>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</si>
  <si>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</si>
  <si>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</si>
  <si>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</si>
  <si>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</si>
  <si>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</si>
  <si>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</si>
  <si>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</si>
  <si>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</si>
  <si>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</si>
  <si>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</si>
  <si>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</si>
  <si>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</si>
  <si>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</si>
  <si>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</si>
  <si>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</si>
  <si>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</si>
  <si>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</si>
  <si>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</si>
  <si>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</si>
  <si>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</si>
  <si>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</si>
  <si>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</si>
  <si>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</si>
  <si>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</si>
  <si>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</si>
  <si>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</si>
  <si>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</si>
  <si>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</si>
  <si>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</si>
  <si>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</si>
  <si>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</si>
  <si>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</si>
  <si>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</si>
  <si>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</si>
  <si>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</si>
  <si>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</si>
  <si>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</si>
  <si>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</si>
  <si>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</si>
  <si>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</si>
  <si>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</si>
  <si>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</si>
  <si>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</si>
  <si>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</si>
  <si>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</si>
  <si>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</si>
  <si>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</si>
  <si>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</si>
  <si>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</si>
  <si>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</si>
  <si>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</si>
  <si>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</si>
  <si>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</si>
  <si>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</si>
  <si>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</si>
  <si>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</si>
  <si>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</si>
  <si>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</si>
  <si>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</si>
  <si>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</si>
  <si>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</si>
  <si>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</si>
  <si>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</si>
  <si>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</si>
  <si>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</si>
  <si>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</si>
  <si>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</si>
  <si>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</si>
  <si>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</si>
  <si>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</si>
  <si>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</si>
  <si>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</si>
  <si>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</si>
  <si>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</si>
  <si>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</si>
  <si>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</si>
  <si>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</si>
  <si>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</si>
  <si>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</si>
  <si>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</si>
  <si>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</si>
  <si>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</si>
  <si>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</si>
  <si>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</si>
  <si>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</si>
  <si>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</si>
  <si>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</si>
  <si>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</si>
  <si>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</si>
  <si>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</si>
  <si>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</si>
  <si>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</si>
  <si>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</si>
  <si>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</si>
  <si>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</si>
  <si>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</si>
  <si>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</si>
  <si>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</si>
  <si>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</si>
  <si>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</si>
  <si>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</si>
  <si>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</si>
  <si>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</si>
  <si>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</si>
  <si>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</si>
  <si>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</si>
  <si>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</si>
  <si>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</si>
  <si>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</si>
  <si>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</si>
  <si>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</si>
  <si>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</si>
  <si>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</si>
  <si>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</si>
  <si>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</si>
  <si>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</si>
  <si>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</si>
  <si>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</si>
  <si>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</si>
  <si>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</si>
  <si>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</si>
  <si>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</si>
  <si>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</si>
  <si>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</si>
  <si>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</si>
  <si>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</si>
  <si>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</si>
  <si>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</si>
  <si>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</si>
  <si>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</si>
  <si>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</si>
  <si>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</si>
  <si>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</si>
  <si>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</si>
  <si>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</si>
  <si>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</si>
  <si>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</si>
  <si>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</si>
  <si>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</si>
  <si>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</si>
  <si>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</si>
  <si>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</si>
  <si>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</si>
  <si>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</si>
  <si>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</si>
  <si>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</si>
  <si>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</si>
  <si>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</si>
  <si>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</si>
  <si>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</si>
  <si>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</si>
  <si>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</si>
  <si>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</si>
  <si>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</si>
  <si>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</si>
  <si>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</si>
  <si>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</si>
  <si>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</si>
  <si>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</si>
  <si>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</si>
  <si>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</si>
  <si>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</si>
  <si>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</si>
  <si>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</si>
  <si>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</si>
  <si>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</si>
  <si>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</si>
  <si>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</si>
  <si>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</si>
  <si>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</si>
  <si>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</si>
  <si>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</si>
  <si>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</si>
  <si>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</si>
  <si>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</si>
  <si>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</si>
  <si>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</si>
  <si>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</si>
  <si>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</si>
  <si>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</si>
  <si>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</si>
  <si>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</si>
  <si>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</si>
  <si>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</si>
  <si>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</si>
  <si>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</si>
  <si>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</si>
  <si>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</si>
  <si>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</si>
  <si>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</si>
  <si>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</si>
  <si>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</si>
  <si>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</si>
  <si>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</si>
  <si>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</si>
  <si>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</si>
  <si>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</si>
  <si>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</si>
  <si>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</si>
  <si>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</si>
  <si>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</si>
  <si>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</si>
  <si>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</si>
  <si>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</si>
  <si>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</si>
  <si>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</si>
  <si>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</si>
  <si>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</si>
  <si>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</si>
  <si>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</si>
  <si>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</si>
  <si>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</si>
  <si>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</si>
  <si>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</si>
  <si>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</si>
  <si>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</si>
  <si>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</si>
  <si>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</si>
  <si>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</si>
  <si>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</si>
  <si>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</si>
  <si>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</si>
  <si>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</si>
  <si>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</si>
  <si>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</si>
  <si>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</si>
  <si>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</si>
  <si>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</si>
  <si>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</si>
  <si>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</si>
  <si>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</si>
  <si>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</si>
  <si>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</si>
  <si>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</si>
  <si>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</si>
  <si>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</si>
  <si>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</si>
  <si>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</si>
  <si>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</si>
  <si>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</si>
  <si>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</si>
  <si>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</si>
  <si>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</si>
  <si>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</si>
  <si>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</si>
  <si>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</si>
  <si>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</si>
  <si>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</si>
  <si>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</si>
  <si>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</si>
  <si>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</si>
  <si>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</si>
  <si>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</si>
  <si>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</si>
  <si>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</si>
  <si>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</si>
  <si>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</si>
  <si>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</si>
  <si>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</si>
  <si>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</si>
  <si>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</si>
  <si>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</si>
  <si>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</si>
  <si>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</si>
  <si>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</si>
  <si>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</si>
  <si>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</si>
  <si>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</si>
  <si>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</si>
  <si>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</si>
  <si>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</si>
  <si>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</si>
  <si>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</si>
  <si>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</si>
  <si>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</si>
  <si>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</si>
  <si>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</si>
  <si>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</si>
  <si>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</si>
  <si>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</si>
  <si>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</si>
  <si>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</si>
  <si>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</si>
  <si>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</si>
  <si>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</si>
  <si>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</si>
  <si>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</si>
  <si>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</si>
  <si>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</si>
  <si>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</si>
  <si>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</si>
  <si>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</si>
  <si>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</si>
  <si>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</si>
  <si>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</si>
  <si>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</si>
  <si>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</si>
  <si>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</si>
  <si>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</si>
  <si>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</si>
  <si>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</si>
  <si>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</si>
  <si>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</si>
  <si>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</si>
  <si>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</si>
  <si>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</si>
  <si>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</si>
  <si>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</si>
  <si>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</si>
  <si>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</si>
  <si>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</si>
  <si>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</si>
  <si>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</si>
  <si>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</si>
  <si>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</si>
  <si>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</si>
  <si>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</si>
  <si>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</si>
  <si>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</si>
  <si>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</si>
  <si>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</si>
  <si>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</si>
  <si>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</si>
  <si>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</si>
  <si>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</si>
  <si>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</si>
  <si>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</si>
  <si>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</si>
  <si>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</si>
  <si>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</si>
  <si>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</si>
  <si>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</si>
  <si>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</si>
  <si>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</si>
  <si>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</si>
  <si>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</si>
  <si>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</si>
  <si>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</si>
  <si>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</si>
  <si>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</si>
  <si>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</si>
  <si>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</si>
  <si>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</si>
  <si>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</si>
  <si>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</si>
  <si>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</si>
  <si>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</si>
  <si>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</si>
  <si>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</si>
  <si>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</si>
  <si>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</si>
  <si>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</si>
  <si>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</si>
  <si>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</si>
  <si>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</si>
  <si>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</si>
  <si>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</si>
  <si>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</si>
  <si>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</si>
  <si>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</si>
  <si>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</si>
  <si>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</si>
  <si>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</si>
  <si>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</si>
  <si>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</si>
  <si>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</si>
  <si>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</si>
  <si>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</si>
  <si>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</si>
  <si>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</si>
  <si>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</si>
  <si>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</si>
  <si>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</si>
  <si>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</si>
  <si>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</si>
  <si>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</si>
  <si>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</si>
  <si>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</si>
  <si>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</si>
  <si>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</si>
  <si>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</si>
  <si>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</si>
  <si>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</si>
  <si>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</si>
  <si>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</si>
  <si>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</si>
  <si>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</si>
  <si>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</si>
  <si>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</si>
  <si>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</si>
  <si>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</si>
  <si>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</si>
  <si>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</si>
  <si>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</si>
  <si>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</si>
  <si>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</si>
  <si>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</si>
  <si>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</si>
  <si>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</si>
  <si>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</si>
  <si>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</si>
  <si>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</si>
  <si>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</si>
  <si>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</si>
  <si>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</si>
  <si>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</si>
  <si>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</si>
  <si>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</si>
  <si>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</si>
  <si>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</si>
  <si>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</si>
  <si>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</si>
  <si>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</si>
  <si>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</si>
  <si>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</si>
  <si>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</si>
  <si>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</si>
  <si>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</si>
  <si>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</si>
  <si>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</si>
  <si>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</si>
  <si>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</si>
  <si>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</si>
  <si>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</si>
  <si>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</si>
  <si>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</si>
  <si>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</si>
  <si>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</si>
  <si>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</si>
  <si>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</si>
  <si>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</si>
  <si>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</si>
  <si>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</si>
  <si>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</si>
  <si>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</si>
  <si>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</si>
  <si>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</si>
  <si>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</si>
  <si>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</si>
  <si>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</si>
  <si>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</si>
  <si>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</si>
  <si>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</si>
  <si>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</si>
  <si>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</si>
  <si>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</si>
  <si>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</si>
  <si>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</si>
  <si>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</si>
  <si>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</si>
  <si>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</si>
  <si>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</si>
  <si>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</si>
  <si>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</si>
  <si>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</si>
  <si>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</si>
  <si>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</si>
  <si>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</si>
  <si>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</si>
  <si>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</si>
  <si>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</si>
  <si>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</si>
  <si>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</si>
  <si>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</si>
  <si>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</si>
  <si>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</si>
  <si>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</si>
  <si>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</si>
  <si>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</si>
  <si>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</si>
  <si>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</si>
  <si>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</si>
  <si>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</si>
  <si>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</si>
  <si>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</si>
  <si>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</si>
  <si>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</si>
  <si>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</si>
  <si>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</si>
  <si>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</si>
  <si>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</si>
  <si>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</si>
  <si>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</si>
  <si>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</si>
  <si>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</si>
  <si>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</si>
  <si>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</si>
  <si>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</si>
  <si>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</si>
  <si>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</si>
  <si>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</si>
  <si>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</si>
  <si>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</si>
  <si>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</si>
  <si>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</si>
  <si>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</si>
  <si>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</si>
  <si>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</si>
  <si>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</si>
  <si>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</si>
  <si>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</si>
  <si>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</si>
  <si>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</si>
  <si>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</si>
  <si>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</si>
  <si>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</si>
  <si>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</si>
  <si>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</si>
  <si>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</si>
  <si>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</si>
  <si>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</si>
  <si>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</si>
  <si>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</si>
  <si>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</si>
  <si>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</si>
  <si>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</si>
  <si>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</si>
  <si>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</si>
  <si>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</si>
  <si>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</si>
  <si>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</si>
  <si>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</si>
  <si>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</si>
  <si>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</si>
  <si>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</si>
  <si>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</si>
  <si>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</si>
  <si>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</si>
  <si>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</si>
  <si>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</si>
  <si>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</si>
  <si>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</si>
  <si>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</si>
  <si>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</si>
  <si>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</si>
  <si>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</si>
  <si>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</si>
  <si>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</si>
  <si>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</si>
  <si>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</si>
  <si>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</si>
  <si>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</si>
  <si>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</si>
  <si>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</si>
  <si>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</si>
  <si>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</si>
  <si>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</si>
  <si>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</si>
  <si>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</si>
  <si>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</si>
  <si>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</si>
  <si>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</si>
  <si>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</si>
  <si>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</si>
  <si>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</si>
  <si>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</si>
  <si>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</si>
  <si>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</si>
  <si>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</si>
  <si>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</si>
  <si>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</si>
  <si>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</si>
  <si>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</si>
  <si>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</si>
  <si>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</si>
  <si>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</si>
  <si>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</si>
  <si>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</si>
  <si>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</si>
  <si>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</si>
  <si>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</si>
  <si>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</si>
  <si>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</si>
  <si>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</si>
  <si>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</si>
  <si>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</si>
  <si>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</si>
  <si>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</si>
  <si>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</si>
  <si>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</si>
  <si>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</si>
  <si>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</si>
  <si>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</si>
  <si>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</si>
  <si>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</si>
  <si>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</si>
  <si>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</si>
  <si>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</si>
  <si>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</si>
  <si>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</si>
  <si>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</si>
  <si>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</si>
  <si>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</si>
  <si>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</si>
  <si>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</si>
  <si>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</si>
  <si>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</si>
  <si>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</si>
  <si>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</si>
  <si>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</si>
  <si>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</si>
  <si>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</si>
  <si>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</si>
  <si>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</si>
  <si>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</si>
  <si>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</si>
  <si>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</si>
  <si>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</si>
  <si>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</si>
  <si>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</si>
  <si>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</si>
  <si>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</si>
  <si>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</si>
  <si>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</si>
  <si>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</si>
  <si>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</si>
  <si>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</si>
  <si>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</si>
  <si>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</si>
  <si>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</si>
  <si>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</si>
  <si>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</si>
  <si>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</si>
  <si>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</si>
  <si>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</si>
  <si>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</si>
  <si>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</si>
  <si>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</si>
  <si>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</si>
  <si>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</si>
  <si>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</si>
  <si>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</si>
  <si>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</si>
  <si>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</si>
  <si>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</si>
  <si>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</si>
  <si>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</si>
  <si>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</si>
  <si>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</si>
  <si>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</si>
  <si>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</si>
  <si>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</si>
  <si>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</si>
  <si>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</si>
  <si>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</si>
  <si>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</si>
  <si>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</si>
  <si>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</si>
  <si>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</si>
  <si>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</si>
  <si>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</si>
  <si>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</si>
  <si>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</si>
  <si>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</si>
  <si>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</si>
  <si>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</si>
  <si>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</si>
  <si>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</si>
  <si>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</si>
  <si>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</si>
  <si>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</si>
  <si>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</si>
  <si>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</si>
  <si>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</si>
  <si>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</si>
  <si>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</si>
  <si>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</si>
  <si>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</si>
  <si>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</si>
  <si>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</si>
  <si>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</si>
  <si>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</si>
  <si>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</si>
  <si>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</si>
  <si>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</si>
  <si>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</si>
  <si>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</si>
  <si>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</si>
  <si>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</si>
  <si>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</si>
  <si>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</si>
  <si>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</si>
  <si>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</si>
  <si>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</si>
  <si>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</si>
  <si>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</si>
  <si>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</si>
  <si>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</si>
  <si>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</si>
  <si>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</si>
  <si>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</si>
  <si>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</si>
  <si>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</si>
  <si>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</si>
  <si>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</si>
  <si>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</si>
  <si>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</si>
  <si>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</si>
  <si>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</si>
  <si>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</si>
  <si>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</si>
  <si>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</si>
  <si>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</si>
  <si>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</si>
  <si>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</si>
  <si>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</si>
  <si>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</si>
  <si>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</si>
  <si>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</si>
  <si>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</si>
  <si>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</si>
  <si>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</si>
  <si>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</si>
  <si>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</si>
  <si>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</si>
  <si>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</si>
  <si>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</si>
  <si>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</si>
  <si>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</si>
  <si>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</si>
  <si>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</si>
  <si>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</si>
  <si>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</si>
  <si>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</si>
  <si>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</si>
  <si>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</si>
  <si>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</si>
  <si>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</si>
  <si>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</si>
  <si>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</si>
  <si>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</si>
  <si>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</si>
  <si>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</si>
  <si>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</si>
  <si>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</si>
  <si>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</si>
  <si>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</si>
  <si>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</si>
  <si>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</si>
  <si>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</si>
  <si>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</si>
  <si>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</si>
  <si>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</si>
  <si>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</si>
  <si>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</si>
  <si>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</si>
  <si>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</si>
  <si>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</si>
  <si>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</si>
  <si>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</si>
  <si>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</si>
  <si>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</si>
  <si>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</si>
  <si>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</si>
  <si>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</si>
  <si>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</si>
  <si>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</si>
  <si>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</si>
  <si>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</si>
  <si>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</si>
  <si>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</si>
  <si>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</si>
  <si>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</si>
  <si>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</si>
  <si>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</si>
  <si>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</si>
  <si>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</si>
  <si>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</si>
  <si>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</si>
  <si>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</si>
  <si>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</si>
  <si>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</si>
  <si>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</si>
  <si>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</si>
  <si>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</si>
  <si>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</si>
  <si>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</si>
  <si>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</si>
  <si>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</si>
  <si>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</si>
  <si>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</si>
  <si>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</si>
  <si>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</si>
  <si>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</si>
  <si>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</si>
  <si>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</si>
  <si>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</si>
  <si>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</si>
  <si>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</si>
  <si>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</si>
  <si>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</si>
  <si>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</si>
  <si>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</si>
  <si>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</si>
  <si>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</si>
  <si>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</si>
  <si>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</si>
  <si>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</si>
  <si>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</si>
  <si>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</si>
  <si>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</si>
  <si>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</si>
  <si>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</si>
  <si>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</si>
  <si>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</si>
  <si>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</si>
  <si>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</si>
  <si>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</si>
  <si>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</si>
  <si>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</si>
  <si>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</si>
  <si>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</si>
  <si>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</si>
  <si>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</si>
  <si>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</si>
  <si>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</si>
  <si>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</si>
  <si>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</si>
  <si>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</si>
  <si>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</si>
  <si>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</si>
  <si>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</si>
  <si>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</si>
  <si>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</si>
  <si>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</si>
  <si>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</si>
  <si>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</si>
  <si>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</si>
  <si>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</si>
  <si>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</si>
  <si>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</si>
  <si>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</si>
  <si>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</si>
  <si>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</si>
  <si>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</si>
  <si>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</si>
  <si>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</si>
  <si>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</si>
  <si>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</si>
  <si>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</si>
  <si>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</si>
  <si>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</si>
  <si>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</si>
  <si>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</si>
  <si>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</si>
  <si>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</si>
  <si>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</si>
  <si>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</si>
  <si>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</si>
  <si>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</si>
  <si>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</si>
  <si>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</si>
  <si>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</si>
  <si>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</si>
  <si>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</si>
  <si>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</si>
  <si>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</si>
  <si>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</si>
  <si>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</si>
  <si>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</si>
  <si>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</si>
  <si>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</si>
  <si>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</si>
  <si>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</si>
  <si>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</si>
  <si>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</si>
  <si>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</si>
  <si>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</si>
  <si>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</si>
  <si>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</si>
  <si>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</si>
  <si>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</si>
  <si>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</si>
  <si>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</si>
  <si>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</si>
  <si>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</si>
  <si>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</si>
  <si>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</si>
  <si>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</si>
  <si>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</si>
  <si>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</si>
  <si>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</si>
  <si>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</si>
  <si>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</si>
  <si>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</si>
  <si>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</si>
  <si>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</si>
  <si>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</si>
  <si>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</si>
  <si>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</si>
  <si>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</si>
  <si>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</si>
  <si>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</si>
  <si>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</si>
  <si>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</si>
  <si>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</si>
  <si>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</si>
  <si>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</si>
  <si>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</si>
  <si>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</si>
  <si>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</si>
  <si>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</si>
  <si>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</si>
  <si>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</si>
  <si>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</si>
  <si>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</si>
  <si>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</si>
  <si>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</si>
  <si>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</si>
  <si>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</si>
  <si>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</si>
  <si>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</si>
  <si>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</si>
  <si>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</si>
  <si>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</si>
  <si>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</si>
  <si>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</si>
  <si>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</si>
  <si>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</si>
  <si>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</si>
  <si>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</si>
  <si>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</si>
  <si>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</si>
  <si>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</si>
  <si>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</si>
  <si>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</si>
  <si>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</si>
  <si>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</si>
  <si>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</si>
  <si>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</si>
  <si>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</si>
  <si>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</si>
  <si>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</si>
  <si>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</si>
  <si>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</si>
  <si>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</si>
  <si>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</si>
  <si>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</si>
  <si>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</si>
  <si>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</si>
  <si>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</si>
  <si>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</si>
  <si>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</si>
  <si>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</si>
  <si>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</si>
  <si>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</si>
  <si>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</si>
  <si>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</si>
  <si>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</si>
  <si>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</si>
  <si>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</si>
  <si>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</si>
  <si>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</si>
  <si>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</si>
  <si>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</si>
  <si>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</si>
  <si>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</si>
  <si>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</si>
  <si>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</si>
  <si>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</si>
  <si>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</si>
  <si>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</si>
  <si>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</si>
  <si>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</si>
  <si>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</si>
  <si>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</si>
  <si>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</si>
  <si>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</si>
  <si>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</si>
  <si>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</si>
  <si>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</si>
  <si>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</si>
  <si>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</si>
  <si>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</si>
  <si>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</si>
  <si>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</si>
  <si>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</si>
  <si>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</si>
  <si>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</si>
  <si>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</si>
  <si>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</si>
  <si>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</si>
  <si>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</si>
  <si>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</si>
  <si>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</si>
  <si>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</si>
  <si>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</si>
  <si>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</si>
  <si>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</si>
  <si>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</si>
  <si>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</si>
  <si>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</si>
  <si>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</si>
  <si>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</si>
  <si>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</si>
  <si>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</si>
  <si>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</si>
  <si>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</si>
  <si>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</si>
  <si>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</si>
  <si>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</si>
  <si>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</si>
  <si>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</si>
  <si>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</si>
  <si>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</si>
  <si>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</si>
  <si>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</si>
  <si>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</si>
  <si>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</si>
  <si>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</si>
  <si>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</si>
  <si>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</si>
  <si>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</si>
  <si>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</si>
  <si>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</si>
  <si>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</si>
  <si>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</si>
  <si>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</si>
  <si>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</si>
  <si>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</si>
  <si>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</si>
  <si>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</si>
  <si>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</si>
  <si>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</si>
  <si>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</si>
  <si>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</si>
  <si>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</si>
  <si>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</si>
  <si>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</si>
  <si>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</si>
  <si>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</si>
  <si>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</si>
  <si>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</si>
  <si>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</si>
  <si>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</si>
  <si>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</si>
  <si>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</si>
  <si>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</si>
  <si>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</si>
  <si>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</si>
  <si>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</si>
  <si>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</si>
  <si>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</si>
  <si>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</si>
  <si>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</si>
  <si>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</si>
  <si>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</si>
  <si>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</si>
  <si>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</si>
  <si>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</si>
  <si>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</si>
  <si>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</si>
  <si>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</si>
  <si>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</si>
  <si>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</si>
  <si>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</si>
  <si>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</si>
  <si>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</si>
  <si>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</si>
  <si>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</si>
  <si>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</si>
  <si>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</si>
  <si>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</si>
  <si>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</si>
  <si>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</si>
  <si>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</si>
  <si>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</si>
  <si>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</si>
  <si>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</si>
  <si>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</si>
  <si>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</si>
  <si>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</si>
  <si>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</si>
  <si>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</si>
  <si>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</si>
  <si>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</si>
  <si>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</si>
  <si>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</si>
  <si>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</si>
  <si>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</si>
  <si>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</si>
  <si>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</si>
  <si>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</si>
  <si>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</si>
  <si>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</si>
  <si>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</si>
  <si>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</si>
  <si>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</si>
  <si>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</si>
  <si>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</si>
  <si>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</si>
  <si>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</si>
  <si>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</si>
  <si>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</si>
  <si>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</si>
  <si>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</si>
  <si>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</si>
  <si>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</si>
  <si>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</si>
  <si>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</si>
  <si>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</si>
  <si>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</si>
  <si>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</si>
  <si>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</si>
  <si>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</si>
  <si>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</si>
  <si>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</si>
  <si>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</si>
  <si>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</si>
  <si>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</si>
  <si>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</si>
  <si>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</si>
  <si>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</si>
  <si>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</si>
  <si>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</si>
  <si>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</si>
  <si>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</si>
  <si>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</si>
  <si>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</si>
  <si>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</si>
  <si>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</si>
  <si>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</si>
  <si>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</si>
  <si>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</si>
  <si>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</si>
  <si>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</si>
  <si>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</si>
  <si>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</si>
  <si>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</si>
  <si>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</si>
  <si>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</si>
  <si>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</si>
  <si>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</si>
  <si>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</si>
  <si>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</si>
  <si>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</si>
  <si>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</si>
  <si>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</si>
  <si>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</si>
  <si>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</si>
  <si>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</si>
  <si>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</si>
  <si>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</si>
  <si>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</si>
  <si>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</si>
  <si>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</si>
  <si>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</si>
  <si>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</si>
  <si>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</si>
  <si>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</si>
  <si>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</si>
  <si>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</si>
  <si>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</si>
  <si>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</si>
  <si>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</si>
  <si>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</si>
  <si>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</si>
  <si>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</si>
  <si>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</si>
  <si>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</si>
  <si>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</si>
  <si>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</si>
  <si>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</si>
  <si>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</si>
  <si>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</si>
  <si>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</si>
  <si>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</si>
  <si>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</si>
  <si>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</si>
  <si>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</si>
  <si>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</si>
  <si>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</si>
  <si>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</si>
  <si>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</si>
  <si>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</si>
  <si>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</si>
  <si>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</si>
  <si>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</si>
  <si>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</si>
  <si>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</si>
  <si>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</si>
  <si>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</si>
  <si>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</si>
  <si>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</si>
  <si>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</si>
  <si>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</si>
  <si>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</si>
  <si>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</si>
  <si>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</si>
  <si>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</si>
  <si>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</si>
  <si>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</si>
  <si>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</si>
  <si>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</si>
  <si>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</si>
  <si>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</si>
  <si>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</si>
  <si>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</si>
  <si>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</si>
  <si>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</si>
  <si>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</si>
  <si>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</si>
  <si>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</si>
  <si>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</si>
  <si>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</si>
  <si>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</si>
  <si>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</si>
  <si>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</si>
  <si>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</si>
  <si>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</si>
  <si>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</si>
  <si>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</si>
  <si>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</si>
  <si>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</si>
  <si>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</si>
  <si>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</si>
  <si>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</si>
  <si>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</si>
  <si>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</si>
  <si>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</si>
  <si>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</si>
  <si>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</si>
  <si>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</si>
  <si>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</si>
  <si>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</si>
  <si>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</si>
  <si>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</si>
  <si>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</si>
  <si>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</si>
  <si>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</si>
  <si>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</si>
  <si>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</si>
  <si>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</si>
  <si>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</si>
  <si>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</si>
  <si>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</si>
  <si>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</si>
  <si>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</si>
  <si>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</si>
  <si>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</si>
  <si>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</si>
  <si>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</si>
  <si>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</si>
  <si>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</si>
  <si>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</si>
  <si>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</si>
  <si>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</si>
  <si>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</si>
  <si>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</si>
  <si>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</si>
  <si>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</si>
  <si>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</si>
  <si>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</si>
  <si>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</si>
  <si>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</si>
  <si>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</si>
  <si>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</si>
  <si>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</si>
  <si>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</si>
  <si>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</si>
  <si>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</si>
  <si>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</si>
  <si>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</si>
  <si>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</si>
  <si>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</si>
  <si>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</si>
  <si>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</si>
  <si>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</si>
  <si>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</si>
  <si>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</si>
  <si>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</si>
  <si>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</si>
  <si>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</si>
  <si>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</si>
  <si>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</si>
  <si>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</si>
  <si>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</si>
  <si>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</si>
  <si>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</si>
  <si>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</si>
  <si>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</si>
  <si>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</si>
  <si>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</si>
  <si>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</si>
  <si>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</si>
  <si>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</si>
  <si>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</si>
  <si>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</si>
  <si>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</si>
  <si>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</si>
  <si>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</si>
  <si>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</si>
  <si>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</si>
  <si>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</si>
  <si>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</si>
  <si>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</si>
  <si>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</si>
  <si>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</si>
  <si>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</si>
  <si>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</si>
  <si>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</si>
  <si>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</si>
  <si>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</si>
  <si>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</si>
  <si>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</si>
  <si>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</si>
  <si>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</si>
  <si>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</si>
  <si>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</si>
  <si>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</si>
  <si>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</si>
  <si>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</si>
  <si>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</si>
  <si>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</si>
  <si>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</si>
  <si>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</si>
  <si>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</si>
  <si>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</si>
  <si>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</si>
  <si>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</si>
  <si>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</si>
  <si>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</si>
  <si>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</si>
  <si>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</si>
  <si>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</si>
  <si>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</si>
  <si>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</si>
  <si>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</si>
  <si>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</si>
  <si>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</si>
  <si>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</si>
  <si>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</si>
  <si>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</si>
  <si>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</si>
  <si>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</si>
  <si>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</si>
  <si>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</si>
  <si>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</si>
  <si>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</si>
  <si>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</si>
  <si>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</si>
  <si>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</si>
  <si>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</si>
  <si>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</si>
  <si>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</si>
  <si>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</si>
  <si>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</si>
  <si>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</si>
  <si>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</si>
  <si>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</si>
  <si>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</si>
  <si>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</si>
  <si>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</si>
  <si>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</si>
  <si>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</si>
  <si>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</si>
  <si>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</si>
  <si>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</si>
  <si>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</si>
  <si>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</si>
  <si>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</si>
  <si>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</si>
  <si>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</si>
  <si>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</si>
  <si>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</si>
  <si>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</si>
  <si>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</si>
  <si>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</si>
  <si>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</si>
  <si>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</si>
  <si>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</si>
  <si>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</si>
  <si>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</si>
  <si>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</si>
  <si>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</si>
  <si>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</si>
  <si>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</si>
  <si>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</si>
  <si>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</si>
  <si>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</si>
  <si>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</si>
  <si>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</si>
  <si>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</si>
  <si>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</si>
  <si>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</si>
  <si>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</si>
  <si>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</si>
  <si>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</si>
  <si>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</si>
  <si>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</si>
  <si>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</si>
  <si>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</si>
  <si>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</si>
  <si>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</si>
  <si>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</si>
  <si>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</si>
  <si>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</si>
  <si>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</si>
  <si>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</si>
  <si>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</si>
  <si>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</si>
  <si>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</si>
  <si>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</si>
  <si>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</si>
  <si>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</si>
  <si>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</si>
  <si>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</si>
  <si>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</si>
  <si>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</si>
  <si>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</si>
  <si>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</si>
  <si>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</si>
  <si>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</si>
  <si>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</si>
  <si>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</si>
  <si>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</si>
  <si>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</si>
  <si>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</si>
  <si>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</si>
  <si>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</si>
  <si>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</si>
  <si>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</si>
  <si>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</si>
  <si>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</si>
  <si>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</si>
  <si>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</si>
  <si>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</si>
  <si>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</si>
  <si>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</si>
  <si>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</si>
  <si>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</si>
  <si>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</si>
  <si>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</si>
  <si>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</si>
  <si>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</si>
  <si>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</si>
  <si>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</si>
  <si>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</si>
  <si>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</si>
  <si>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</si>
  <si>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</si>
  <si>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</si>
  <si>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</si>
  <si>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</si>
  <si>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</si>
  <si>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</si>
  <si>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</si>
  <si>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</si>
  <si>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</si>
  <si>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</si>
  <si>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</si>
  <si>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</si>
  <si>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</si>
  <si>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</si>
  <si>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</si>
  <si>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</si>
  <si>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</si>
  <si>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</si>
  <si>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</si>
  <si>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</si>
  <si>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</si>
  <si>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</si>
  <si>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</si>
  <si>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</si>
  <si>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</si>
  <si>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</si>
  <si>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</si>
  <si>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</si>
  <si>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</si>
  <si>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</si>
  <si>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</si>
  <si>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</si>
  <si>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</si>
  <si>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</si>
  <si>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</si>
  <si>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</si>
  <si>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</si>
  <si>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</si>
  <si>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</si>
  <si>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</si>
  <si>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</si>
  <si>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</si>
  <si>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</si>
  <si>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</si>
  <si>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</si>
  <si>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</si>
  <si>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</si>
  <si>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</si>
  <si>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</si>
  <si>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</si>
  <si>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</si>
  <si>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</si>
  <si>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</si>
  <si>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</si>
  <si>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</si>
  <si>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</si>
  <si>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</si>
  <si>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</si>
  <si>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</si>
  <si>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</si>
  <si>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</si>
  <si>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</si>
  <si>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</si>
  <si>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</si>
  <si>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</si>
  <si>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</si>
  <si>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</si>
  <si>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</si>
  <si>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</si>
  <si>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</si>
  <si>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</si>
  <si>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</si>
  <si>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</si>
  <si>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</si>
  <si>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</si>
  <si>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</si>
  <si>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</si>
  <si>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</si>
  <si>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</si>
  <si>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</si>
  <si>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</si>
  <si>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</si>
  <si>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</si>
  <si>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</si>
  <si>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</si>
  <si>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</si>
  <si>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</si>
  <si>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</si>
  <si>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</si>
  <si>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</si>
  <si>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</si>
  <si>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</si>
  <si>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</si>
  <si>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</si>
  <si>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</si>
  <si>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</si>
  <si>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</si>
  <si>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</si>
  <si>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</si>
  <si>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</si>
  <si>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</si>
  <si>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</si>
  <si>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</si>
  <si>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</si>
  <si>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</si>
  <si>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</si>
  <si>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</si>
  <si>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</si>
  <si>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</si>
  <si>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</si>
  <si>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</si>
  <si>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</si>
  <si>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</si>
  <si>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</si>
  <si>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</si>
  <si>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</si>
  <si>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</si>
  <si>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</si>
  <si>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</si>
  <si>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</si>
  <si>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</si>
  <si>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</si>
  <si>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</si>
  <si>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</si>
  <si>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</si>
  <si>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</si>
  <si>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</si>
  <si>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</si>
  <si>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</si>
  <si>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</si>
  <si>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</si>
  <si>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</si>
  <si>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</si>
  <si>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</si>
  <si>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</si>
  <si>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</si>
  <si>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</si>
  <si>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</si>
  <si>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</si>
  <si>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</si>
  <si>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</si>
  <si>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</si>
  <si>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</si>
  <si>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</si>
  <si>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</si>
  <si>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</si>
  <si>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</si>
  <si>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</si>
  <si>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</si>
  <si>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</si>
  <si>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</si>
  <si>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</si>
  <si>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</si>
  <si>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</si>
  <si>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</si>
  <si>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</si>
  <si>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</si>
  <si>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</si>
  <si>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</si>
  <si>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</si>
  <si>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</si>
  <si>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</si>
  <si>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</si>
  <si>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</si>
  <si>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</si>
  <si>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</si>
  <si>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</si>
  <si>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</si>
  <si>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</si>
  <si>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</si>
  <si>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</si>
  <si>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</si>
  <si>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</si>
  <si>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</si>
  <si>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</si>
  <si>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</si>
  <si>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</si>
  <si>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</si>
  <si>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</si>
  <si>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</si>
  <si>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</si>
  <si>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</si>
  <si>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</si>
  <si>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</si>
  <si>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</si>
  <si>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</si>
  <si>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</si>
  <si>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</si>
  <si>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</si>
  <si>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</si>
  <si>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</si>
  <si>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</si>
  <si>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</si>
  <si>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</si>
  <si>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</si>
  <si>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</si>
  <si>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</si>
  <si>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</si>
  <si>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</si>
  <si>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</si>
  <si>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</si>
  <si>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</si>
  <si>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</si>
  <si>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</si>
  <si>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</si>
  <si>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</si>
  <si>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</si>
  <si>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</si>
  <si>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</si>
  <si>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</si>
  <si>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</si>
  <si>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</si>
  <si>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</si>
  <si>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</si>
  <si>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</si>
  <si>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</si>
  <si>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</si>
  <si>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</si>
  <si>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</si>
  <si>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</si>
  <si>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</si>
  <si>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</si>
  <si>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</si>
  <si>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</si>
  <si>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</si>
  <si>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</si>
  <si>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</si>
  <si>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</si>
  <si>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</si>
  <si>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</si>
  <si>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</si>
  <si>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</si>
  <si>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</si>
  <si>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</si>
  <si>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</si>
  <si>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</si>
  <si>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</si>
  <si>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</si>
  <si>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</si>
  <si>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</si>
  <si>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</si>
  <si>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</si>
  <si>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</si>
  <si>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</si>
  <si>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</si>
  <si>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</si>
  <si>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</si>
  <si>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</si>
  <si>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</si>
  <si>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</si>
  <si>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</si>
  <si>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</si>
  <si>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</si>
  <si>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</si>
  <si>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</si>
  <si>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</si>
  <si>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</si>
  <si>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</si>
  <si>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</si>
  <si>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</si>
  <si>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</si>
  <si>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</si>
  <si>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</si>
  <si>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</si>
  <si>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</si>
  <si>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</si>
  <si>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</si>
  <si>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</si>
  <si>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</si>
  <si>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</si>
  <si>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</si>
  <si>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</si>
  <si>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</si>
  <si>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</si>
  <si>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</si>
  <si>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</si>
  <si>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</si>
  <si>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</si>
  <si>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</si>
  <si>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</si>
  <si>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</si>
  <si>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</si>
  <si>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</si>
  <si>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</si>
  <si>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</si>
  <si>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</si>
  <si>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</si>
  <si>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</si>
  <si>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</si>
  <si>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</si>
  <si>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</si>
  <si>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</si>
  <si>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</si>
  <si>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</si>
  <si>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</si>
  <si>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</si>
  <si>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</si>
  <si>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</si>
  <si>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</si>
  <si>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</si>
  <si>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</si>
  <si>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</si>
  <si>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</si>
  <si>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</si>
  <si>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</si>
  <si>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</si>
  <si>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</si>
  <si>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</si>
  <si>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</si>
  <si>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</si>
  <si>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</si>
  <si>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</si>
  <si>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</si>
  <si>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</si>
  <si>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</si>
  <si>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</si>
  <si>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</si>
  <si>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</si>
  <si>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</si>
  <si>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</si>
  <si>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</si>
  <si>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</si>
  <si>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</si>
  <si>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</si>
  <si>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</si>
  <si>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</si>
  <si>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</si>
  <si>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</si>
  <si>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</si>
  <si>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</si>
  <si>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</si>
  <si>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</si>
  <si>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</si>
  <si>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</si>
  <si>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</si>
  <si>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</si>
  <si>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</si>
  <si>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</si>
  <si>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</si>
  <si>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</si>
  <si>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</si>
  <si>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</si>
  <si>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</si>
  <si>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</si>
  <si>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</si>
  <si>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</si>
  <si>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</si>
  <si>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</si>
  <si>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</si>
  <si>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</si>
  <si>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</si>
  <si>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</si>
  <si>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</si>
  <si>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</si>
  <si>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</si>
  <si>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</si>
  <si>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</si>
  <si>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</si>
  <si>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</si>
  <si>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</si>
  <si>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</si>
  <si>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</si>
  <si>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</si>
  <si>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</si>
  <si>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</si>
  <si>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</si>
  <si>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</si>
  <si>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</si>
  <si>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</si>
  <si>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</si>
  <si>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</si>
  <si>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</si>
  <si>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</si>
  <si>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</si>
  <si>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</si>
  <si>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</si>
  <si>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</si>
  <si>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</si>
  <si>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</si>
  <si>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</si>
  <si>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</si>
  <si>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</si>
  <si>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</si>
  <si>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</si>
  <si>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</si>
  <si>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</si>
  <si>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</si>
  <si>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</si>
  <si>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</si>
  <si>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</si>
  <si>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</si>
  <si>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</si>
  <si>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</si>
  <si>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</si>
  <si>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</si>
  <si>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</si>
  <si>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</si>
  <si>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</si>
  <si>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</si>
  <si>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</si>
  <si>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</si>
  <si>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</si>
  <si>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</si>
  <si>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</si>
  <si>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</si>
  <si>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</si>
  <si>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</si>
  <si>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</si>
  <si>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</si>
  <si>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</si>
  <si>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</si>
  <si>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</si>
  <si>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</si>
  <si>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</si>
  <si>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</si>
  <si>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</si>
  <si>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</si>
  <si>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</si>
  <si>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</si>
  <si>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</si>
  <si>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</si>
  <si>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</si>
  <si>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</si>
  <si>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</si>
  <si>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</si>
  <si>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</si>
  <si>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</si>
  <si>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</si>
  <si>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</si>
  <si>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</si>
  <si>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</si>
  <si>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</si>
  <si>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</si>
  <si>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</si>
  <si>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</si>
  <si>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</si>
  <si>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</si>
  <si>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</si>
  <si>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</si>
  <si>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</si>
  <si>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</si>
  <si>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</si>
  <si>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</si>
  <si>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</si>
  <si>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</si>
  <si>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</si>
  <si>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</si>
  <si>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</si>
  <si>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</si>
  <si>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</si>
  <si>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</si>
  <si>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</si>
  <si>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</si>
  <si>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</si>
  <si>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</si>
  <si>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</si>
  <si>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</si>
  <si>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</si>
  <si>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</si>
  <si>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</si>
  <si>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</si>
  <si>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</si>
  <si>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</si>
  <si>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</si>
  <si>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</si>
  <si>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</si>
  <si>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</si>
  <si>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</si>
  <si>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</si>
  <si>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</si>
  <si>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</si>
  <si>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</si>
  <si>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</si>
  <si>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</si>
  <si>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</si>
  <si>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</si>
  <si>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</si>
  <si>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</si>
  <si>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</si>
  <si>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</si>
  <si>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</si>
  <si>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</si>
  <si>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</si>
  <si>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</si>
  <si>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</si>
  <si>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</si>
  <si>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</si>
  <si>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</si>
  <si>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</si>
  <si>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</si>
  <si>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</si>
  <si>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</si>
  <si>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</si>
  <si>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</si>
  <si>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</si>
  <si>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</si>
  <si>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</si>
  <si>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</si>
  <si>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</si>
  <si>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</si>
  <si>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</si>
  <si>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</si>
  <si>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</si>
  <si>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</si>
  <si>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</si>
  <si>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</si>
  <si>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</si>
  <si>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</si>
  <si>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</si>
  <si>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</si>
  <si>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</si>
  <si>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</si>
  <si>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</si>
  <si>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</si>
  <si>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</si>
  <si>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</si>
  <si>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</si>
  <si>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</si>
  <si>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</si>
  <si>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</si>
  <si>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</si>
  <si>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</si>
  <si>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</si>
  <si>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</si>
  <si>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</si>
  <si>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</si>
  <si>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</si>
  <si>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</si>
  <si>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</si>
  <si>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</si>
  <si>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</si>
  <si>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</si>
  <si>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</si>
  <si>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</si>
  <si>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</si>
  <si>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</si>
  <si>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</si>
  <si>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</si>
  <si>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</si>
  <si>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</si>
  <si>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</si>
  <si>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</si>
  <si>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</si>
  <si>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</si>
  <si>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</si>
  <si>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</si>
  <si>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</si>
  <si>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</si>
  <si>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</si>
  <si>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</si>
  <si>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</si>
  <si>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</si>
  <si>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</si>
  <si>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</si>
  <si>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</si>
  <si>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</si>
  <si>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</si>
  <si>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</si>
  <si>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</si>
  <si>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</si>
  <si>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</si>
  <si>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</si>
  <si>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</si>
  <si>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</si>
  <si>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</si>
  <si>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</si>
  <si>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</si>
  <si>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</si>
  <si>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</si>
  <si>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</si>
  <si>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</si>
  <si>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</si>
  <si>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</si>
  <si>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</si>
  <si>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</si>
  <si>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</si>
  <si>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</si>
  <si>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</si>
  <si>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</si>
  <si>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</si>
  <si>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</si>
  <si>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</si>
  <si>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</si>
  <si>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</si>
  <si>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</si>
  <si>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</si>
  <si>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</si>
  <si>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</si>
  <si>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</si>
  <si>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</si>
  <si>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</si>
  <si>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</si>
  <si>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</si>
  <si>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</si>
  <si>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</si>
  <si>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</si>
  <si>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</si>
  <si>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</si>
  <si>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</si>
  <si>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</si>
  <si>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</si>
  <si>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</si>
  <si>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</si>
  <si>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</si>
  <si>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</si>
  <si>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</si>
  <si>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</si>
  <si>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</si>
  <si>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</si>
  <si>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</si>
  <si>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</si>
  <si>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</si>
  <si>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</si>
  <si>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</si>
  <si>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</si>
  <si>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</si>
  <si>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</si>
  <si>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</si>
  <si>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</si>
  <si>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</si>
  <si>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</si>
  <si>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</si>
  <si>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</si>
  <si>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</si>
  <si>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</si>
  <si>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</si>
  <si>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</si>
  <si>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</si>
  <si>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</si>
  <si>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</si>
  <si>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</si>
  <si>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</si>
  <si>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</si>
  <si>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</si>
  <si>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</si>
  <si>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</si>
  <si>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</si>
  <si>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</si>
  <si>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</si>
  <si>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</si>
  <si>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</si>
  <si>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</si>
  <si>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</si>
  <si>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</si>
  <si>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</si>
  <si>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</si>
  <si>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</si>
  <si>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</si>
  <si>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</si>
  <si>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</si>
  <si>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</si>
  <si>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</si>
  <si>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</si>
  <si>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</si>
  <si>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</si>
  <si>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</si>
  <si>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</si>
  <si>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</si>
  <si>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</si>
  <si>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</si>
  <si>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</si>
  <si>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</si>
  <si>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</si>
  <si>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</si>
  <si>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</si>
  <si>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</si>
  <si>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</si>
  <si>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</si>
  <si>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</si>
  <si>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</si>
  <si>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</si>
  <si>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</si>
  <si>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</si>
  <si>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</si>
  <si>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</si>
  <si>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</si>
  <si>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</si>
  <si>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</si>
  <si>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</si>
  <si>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</si>
  <si>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</si>
  <si>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</si>
  <si>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</si>
  <si>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</si>
  <si>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</si>
  <si>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</si>
  <si>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</si>
  <si>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</si>
  <si>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</si>
  <si>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</si>
  <si>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</si>
  <si>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</si>
  <si>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</si>
  <si>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</si>
  <si>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</si>
  <si>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</si>
  <si>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</si>
  <si>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</si>
  <si>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</si>
  <si>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</si>
  <si>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</si>
  <si>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</si>
  <si>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</si>
  <si>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</si>
  <si>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</si>
  <si>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</si>
  <si>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</si>
  <si>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</si>
  <si>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</si>
  <si>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</si>
  <si>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</si>
  <si>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</si>
  <si>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</si>
  <si>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</si>
  <si>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</si>
  <si>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</si>
  <si>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</si>
  <si>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</si>
  <si>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</si>
  <si>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</si>
  <si>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</si>
  <si>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</si>
  <si>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</si>
  <si>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</si>
  <si>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</si>
  <si>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</si>
  <si>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</si>
  <si>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</si>
  <si>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</si>
  <si>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</si>
  <si>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</si>
  <si>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</si>
  <si>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</si>
  <si>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</si>
  <si>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</si>
  <si>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</si>
  <si>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</si>
  <si>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</si>
  <si>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</si>
  <si>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</si>
  <si>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</si>
  <si>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</si>
  <si>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</si>
  <si>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</si>
  <si>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</si>
  <si>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</si>
  <si>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</si>
  <si>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</si>
  <si>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</si>
  <si>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</si>
  <si>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</si>
  <si>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</si>
  <si>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</si>
  <si>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</si>
  <si>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</si>
  <si>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</si>
  <si>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</si>
  <si>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</si>
  <si>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</si>
  <si>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</si>
  <si>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</si>
  <si>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</si>
  <si>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</si>
  <si>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</si>
  <si>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</si>
  <si>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</si>
  <si>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</si>
  <si>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</si>
  <si>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</si>
  <si>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</si>
  <si>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</si>
  <si>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</si>
  <si>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</si>
  <si>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</si>
  <si>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</si>
  <si>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</si>
  <si>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</si>
  <si>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</si>
  <si>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</si>
  <si>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</si>
  <si>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</si>
  <si>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</si>
  <si>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</si>
  <si>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</si>
  <si>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</si>
  <si>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</si>
  <si>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</si>
  <si>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</si>
  <si>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</si>
  <si>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</si>
  <si>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</si>
  <si>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</si>
  <si>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</si>
  <si>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</si>
  <si>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</si>
  <si>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</si>
  <si>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</si>
  <si>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</si>
  <si>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</si>
  <si>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</si>
  <si>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</si>
  <si>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</si>
  <si>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</si>
  <si>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</si>
  <si>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</si>
  <si>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</si>
  <si>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</si>
  <si>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</si>
  <si>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</si>
  <si>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</si>
  <si>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</si>
  <si>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</si>
  <si>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</si>
  <si>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</si>
  <si>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</si>
  <si>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</si>
  <si>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</si>
  <si>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</si>
  <si>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</si>
  <si>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</si>
  <si>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</si>
  <si>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</si>
  <si>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</si>
  <si>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</si>
  <si>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</si>
  <si>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</si>
  <si>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</si>
  <si>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</si>
  <si>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</si>
  <si>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</si>
  <si>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</si>
  <si>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</si>
  <si>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</si>
  <si>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</si>
  <si>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</si>
  <si>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</si>
  <si>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</si>
  <si>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</si>
  <si>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</si>
  <si>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</si>
  <si>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</si>
  <si>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</si>
  <si>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</si>
  <si>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</si>
  <si>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</si>
  <si>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</si>
  <si>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</si>
  <si>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</si>
  <si>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</si>
  <si>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</si>
  <si>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</si>
  <si>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</si>
  <si>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</si>
  <si>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</si>
  <si>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</si>
  <si>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</si>
  <si>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</si>
  <si>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</si>
  <si>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</si>
  <si>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</si>
  <si>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</si>
  <si>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</si>
  <si>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</si>
  <si>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</si>
  <si>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</si>
  <si>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</si>
  <si>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</si>
  <si>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</si>
  <si>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</si>
  <si>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</si>
  <si>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</si>
  <si>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</si>
  <si>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</si>
  <si>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</si>
  <si>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</si>
  <si>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</si>
  <si>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</si>
  <si>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</si>
  <si>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</si>
  <si>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</si>
  <si>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</si>
  <si>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</si>
  <si>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</si>
  <si>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</si>
  <si>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</si>
  <si>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</si>
  <si>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</si>
  <si>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</si>
  <si>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</si>
  <si>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</si>
  <si>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</si>
  <si>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</si>
  <si>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</si>
  <si>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</si>
  <si>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</si>
  <si>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</si>
  <si>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</si>
  <si>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</si>
  <si>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</si>
  <si>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</si>
  <si>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</si>
  <si>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</si>
  <si>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</si>
  <si>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</si>
  <si>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</si>
  <si>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</si>
  <si>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</si>
  <si>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</si>
  <si>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</si>
  <si>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</si>
  <si>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</si>
  <si>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</si>
  <si>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</si>
  <si>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</si>
  <si>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</si>
  <si>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</si>
  <si>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</si>
  <si>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</si>
  <si>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</si>
  <si>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</si>
  <si>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</si>
  <si>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</si>
  <si>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</si>
  <si>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</si>
  <si>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</si>
  <si>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</si>
  <si>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</si>
  <si>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</si>
  <si>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</si>
  <si>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</si>
  <si>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</si>
  <si>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</si>
  <si>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</si>
  <si>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</si>
  <si>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</si>
  <si>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</si>
  <si>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</si>
  <si>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</si>
  <si>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</si>
  <si>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</si>
  <si>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</si>
  <si>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</si>
  <si>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</si>
  <si>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</si>
  <si>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</si>
  <si>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</si>
  <si>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</si>
  <si>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</si>
  <si>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</si>
  <si>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</si>
  <si>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</si>
  <si>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</si>
  <si>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</si>
  <si>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</si>
  <si>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</si>
  <si>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</si>
  <si>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</si>
  <si>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</si>
  <si>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</si>
  <si>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</si>
  <si>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</si>
  <si>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</si>
  <si>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</si>
  <si>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</si>
  <si>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</si>
  <si>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</si>
  <si>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</si>
  <si>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</si>
  <si>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</si>
  <si>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</si>
  <si>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</si>
  <si>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</si>
  <si>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</si>
  <si>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</si>
  <si>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</si>
  <si>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</si>
  <si>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</si>
  <si>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</si>
  <si>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</si>
  <si>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</si>
  <si>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</si>
  <si>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</si>
  <si>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</si>
  <si>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</si>
  <si>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</si>
  <si>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</si>
  <si>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</si>
  <si>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</si>
  <si>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</si>
  <si>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</si>
  <si>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</si>
  <si>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</si>
  <si>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</si>
  <si>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</si>
  <si>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</si>
  <si>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</si>
  <si>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</si>
  <si>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</si>
  <si>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</si>
  <si>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</si>
  <si>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</si>
  <si>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</si>
  <si>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</si>
  <si>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</si>
  <si>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</si>
  <si>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</si>
  <si>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</si>
  <si>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</si>
  <si>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</si>
  <si>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</si>
  <si>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</si>
  <si>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</si>
  <si>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</si>
  <si>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</si>
  <si>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</si>
  <si>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</si>
  <si>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</si>
  <si>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</si>
  <si>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</si>
  <si>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</si>
  <si>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</si>
  <si>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</si>
  <si>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</si>
  <si>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</si>
  <si>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</si>
  <si>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</si>
  <si>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</si>
  <si>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</si>
  <si>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</si>
  <si>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</si>
  <si>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</si>
  <si>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</si>
  <si>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</si>
  <si>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</si>
  <si>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</si>
  <si>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</si>
  <si>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</si>
  <si>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</si>
  <si>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</si>
  <si>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</si>
  <si>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</si>
  <si>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</si>
  <si>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</si>
  <si>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</si>
  <si>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</si>
  <si>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</si>
  <si>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</si>
  <si>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</si>
  <si>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</si>
  <si>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</si>
  <si>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</si>
  <si>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</si>
  <si>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</si>
  <si>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</si>
  <si>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</si>
  <si>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</si>
  <si>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</si>
  <si>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</si>
  <si>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</si>
  <si>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</si>
  <si>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</si>
  <si>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</si>
  <si>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</si>
  <si>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</si>
  <si>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</si>
  <si>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</si>
  <si>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</si>
  <si>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</si>
  <si>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</si>
  <si>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</si>
  <si>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</si>
  <si>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</si>
  <si>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</si>
  <si>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</si>
  <si>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</si>
  <si>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</si>
  <si>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</si>
  <si>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</si>
  <si>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</si>
  <si>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</si>
  <si>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</si>
  <si>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</si>
  <si>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</si>
  <si>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</si>
  <si>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</si>
  <si>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</si>
  <si>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</si>
  <si>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</si>
  <si>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</si>
  <si>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</si>
  <si>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</si>
  <si>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</si>
  <si>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</si>
  <si>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</si>
  <si>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</si>
  <si>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</si>
  <si>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</si>
  <si>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</si>
  <si>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</si>
  <si>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</si>
  <si>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</si>
  <si>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</si>
  <si>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</si>
  <si>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</si>
  <si>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</si>
  <si>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</si>
  <si>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</si>
  <si>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</si>
  <si>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</si>
  <si>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</si>
  <si>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</si>
  <si>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</si>
  <si>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</si>
  <si>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</si>
  <si>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</si>
  <si>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</si>
  <si>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</si>
  <si>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</si>
  <si>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</si>
  <si>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</si>
  <si>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</si>
  <si>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</si>
  <si>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</si>
  <si>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</si>
  <si>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</si>
  <si>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</si>
  <si>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</si>
  <si>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</si>
  <si>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</si>
  <si>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</si>
  <si>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</si>
  <si>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</si>
  <si>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</si>
  <si>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</si>
  <si>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</si>
  <si>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</si>
  <si>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</si>
  <si>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</si>
  <si>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</si>
  <si>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</si>
  <si>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</si>
  <si>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</si>
  <si>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</si>
  <si>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</si>
  <si>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</si>
  <si>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</si>
  <si>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</si>
  <si>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</si>
  <si>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</si>
  <si>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</si>
  <si>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</si>
  <si>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</si>
  <si>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</si>
  <si>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</si>
  <si>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</si>
  <si>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</si>
  <si>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</si>
  <si>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</si>
  <si>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</si>
  <si>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</si>
  <si>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</si>
  <si>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</si>
  <si>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</si>
  <si>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</si>
  <si>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</si>
  <si>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</si>
  <si>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</si>
  <si>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</si>
  <si>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</si>
  <si>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</si>
  <si>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</si>
  <si>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</si>
  <si>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</si>
  <si>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</si>
  <si>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</si>
  <si>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</si>
  <si>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</si>
  <si>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</si>
  <si>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</si>
  <si>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</si>
  <si>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</si>
  <si>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</si>
  <si>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</si>
  <si>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</si>
  <si>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</si>
  <si>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</si>
  <si>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</si>
  <si>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</si>
  <si>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</si>
  <si>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</si>
  <si>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</si>
  <si>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</si>
  <si>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</si>
  <si>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</si>
  <si>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</si>
  <si>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</si>
  <si>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</si>
  <si>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</si>
  <si>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</si>
  <si>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</si>
  <si>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</si>
  <si>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</si>
  <si>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</si>
  <si>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</si>
  <si>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</si>
  <si>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</si>
  <si>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</si>
  <si>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</si>
  <si>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</si>
  <si>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</si>
  <si>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</si>
  <si>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</si>
  <si>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</si>
  <si>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</si>
  <si>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</si>
  <si>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</si>
  <si>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</si>
  <si>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</si>
  <si>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</si>
  <si>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</si>
  <si>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</si>
  <si>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</si>
  <si>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</si>
  <si>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</si>
  <si>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</si>
  <si>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</si>
  <si>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</si>
  <si>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</si>
  <si>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</si>
  <si>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</si>
  <si>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</si>
  <si>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</si>
  <si>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</si>
  <si>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</si>
  <si>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</si>
  <si>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</si>
  <si>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</si>
  <si>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</si>
  <si>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</si>
  <si>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</si>
  <si>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</si>
  <si>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</si>
  <si>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</si>
  <si>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</si>
  <si>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</si>
  <si>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</si>
  <si>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</si>
  <si>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</si>
  <si>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</si>
  <si>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</si>
  <si>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</si>
  <si>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</si>
  <si>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</si>
  <si>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</si>
  <si>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</si>
  <si>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</si>
  <si>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</si>
  <si>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</si>
  <si>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</si>
  <si>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</si>
  <si>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</si>
  <si>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</si>
  <si>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</si>
  <si>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</si>
  <si>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</si>
  <si>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</si>
  <si>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</si>
  <si>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</si>
  <si>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</si>
  <si>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</si>
  <si>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</si>
  <si>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</si>
  <si>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</si>
  <si>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</si>
  <si>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</si>
  <si>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</si>
  <si>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</si>
  <si>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</si>
  <si>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</si>
  <si>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</si>
  <si>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</si>
  <si>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</si>
  <si>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</si>
  <si>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</si>
  <si>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</si>
  <si>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</si>
  <si>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</si>
  <si>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</si>
  <si>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</si>
  <si>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</si>
  <si>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</si>
  <si>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</si>
  <si>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</si>
  <si>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</si>
  <si>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</si>
  <si>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</si>
  <si>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</si>
  <si>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</si>
  <si>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</si>
  <si>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</si>
  <si>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</si>
  <si>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</si>
  <si>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</si>
  <si>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</si>
  <si>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</si>
  <si>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</si>
  <si>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</si>
  <si>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</si>
  <si>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</si>
  <si>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</si>
  <si>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</si>
  <si>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</si>
  <si>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</si>
  <si>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</si>
  <si>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</si>
  <si>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</si>
  <si>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</si>
  <si>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</si>
  <si>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</si>
  <si>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</si>
  <si>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</si>
  <si>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</si>
  <si>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</si>
  <si>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</si>
  <si>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</si>
  <si>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</si>
  <si>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</si>
  <si>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</si>
  <si>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</si>
  <si>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</si>
  <si>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</si>
  <si>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</si>
  <si>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</si>
  <si>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</si>
  <si>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</si>
  <si>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</si>
  <si>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</si>
  <si>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</si>
  <si>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</si>
  <si>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</si>
  <si>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</si>
  <si>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</si>
  <si>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</si>
  <si>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</si>
  <si>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</si>
  <si>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</si>
  <si>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</si>
  <si>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</si>
  <si>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</si>
  <si>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</si>
  <si>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</si>
  <si>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</si>
  <si>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</si>
  <si>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</si>
  <si>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</si>
  <si>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</si>
  <si>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</si>
  <si>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</si>
  <si>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</si>
  <si>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</si>
  <si>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</si>
  <si>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</si>
  <si>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</si>
  <si>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</si>
  <si>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</si>
  <si>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</si>
  <si>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</si>
  <si>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</si>
  <si>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</si>
  <si>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</si>
  <si>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</si>
  <si>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</si>
  <si>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</si>
  <si>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</si>
  <si>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</si>
  <si>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</si>
  <si>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</si>
  <si>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</si>
  <si>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</si>
  <si>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</si>
  <si>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</si>
  <si>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</si>
  <si>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</si>
  <si>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</si>
  <si>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</si>
  <si>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</si>
  <si>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</si>
  <si>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</si>
  <si>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</si>
  <si>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</si>
  <si>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</si>
  <si>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</si>
  <si>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</si>
  <si>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</si>
  <si>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</si>
  <si>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</si>
  <si>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</si>
  <si>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</si>
  <si>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</si>
  <si>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</si>
  <si>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</si>
  <si>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</si>
  <si>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</si>
  <si>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</si>
  <si>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</si>
  <si>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</si>
  <si>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</si>
  <si>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</si>
  <si>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</si>
  <si>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</si>
  <si>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</si>
  <si>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</si>
  <si>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</si>
  <si>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</si>
  <si>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</si>
  <si>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</si>
  <si>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</si>
  <si>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</si>
  <si>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</si>
  <si>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</si>
  <si>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</si>
  <si>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</si>
  <si>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</si>
  <si>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</si>
  <si>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</si>
  <si>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</si>
  <si>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</si>
  <si>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</si>
  <si>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</si>
  <si>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</si>
  <si>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</si>
  <si>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</si>
  <si>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</si>
  <si>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</si>
  <si>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</si>
  <si>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</si>
  <si>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</si>
  <si>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</si>
  <si>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</si>
  <si>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</si>
  <si>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</si>
  <si>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</si>
  <si>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</si>
  <si>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</si>
  <si>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</si>
  <si>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</si>
  <si>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</si>
  <si>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</si>
  <si>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</si>
  <si>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</si>
  <si>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</si>
  <si>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</si>
  <si>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</si>
  <si>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</si>
  <si>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</si>
  <si>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</si>
  <si>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</si>
  <si>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</si>
  <si>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</si>
  <si>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</si>
  <si>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</si>
  <si>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</si>
  <si>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</si>
  <si>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</si>
  <si>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</si>
  <si>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</si>
  <si>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</si>
  <si>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</si>
  <si>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</si>
  <si>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</si>
  <si>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</si>
  <si>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</si>
  <si>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</si>
  <si>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</si>
  <si>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</si>
  <si>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</si>
  <si>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</si>
  <si>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</si>
  <si>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</si>
  <si>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</si>
  <si>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</si>
  <si>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</si>
  <si>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</si>
  <si>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</si>
  <si>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</si>
  <si>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</si>
  <si>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</si>
  <si>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</si>
  <si>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</si>
  <si>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</si>
  <si>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</si>
  <si>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</si>
  <si>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</si>
  <si>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</si>
  <si>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</si>
  <si>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</si>
  <si>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</si>
  <si>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</si>
  <si>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</si>
  <si>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</si>
  <si>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</si>
  <si>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</si>
  <si>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</si>
  <si>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</si>
  <si>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</si>
  <si>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</si>
  <si>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</si>
  <si>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</si>
  <si>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</si>
  <si>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</si>
  <si>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</si>
  <si>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</si>
  <si>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</si>
  <si>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</si>
  <si>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</si>
  <si>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</si>
  <si>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</si>
  <si>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</si>
  <si>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</si>
  <si>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</si>
  <si>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</si>
  <si>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</si>
  <si>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</si>
  <si>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</si>
  <si>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</si>
  <si>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</si>
  <si>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</si>
  <si>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</si>
  <si>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</si>
  <si>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</si>
  <si>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</si>
  <si>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</si>
  <si>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</si>
  <si>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</si>
  <si>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</si>
  <si>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</si>
  <si>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</si>
  <si>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</si>
  <si>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</si>
  <si>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</si>
  <si>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</si>
  <si>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</si>
  <si>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</si>
  <si>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</si>
  <si>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</si>
  <si>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</si>
  <si>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</si>
  <si>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</si>
  <si>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</si>
  <si>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</si>
  <si>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</si>
  <si>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</si>
  <si>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</si>
  <si>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</si>
  <si>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</si>
  <si>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</si>
  <si>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</si>
  <si>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</si>
  <si>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</si>
  <si>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</si>
  <si>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</si>
  <si>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</si>
  <si>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</si>
  <si>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</si>
  <si>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</si>
  <si>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</si>
  <si>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</si>
  <si>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</si>
  <si>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</si>
  <si>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</si>
  <si>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</si>
  <si>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</si>
  <si>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</si>
  <si>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</si>
  <si>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</si>
  <si>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</si>
  <si>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</si>
  <si>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</si>
  <si>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</si>
  <si>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</si>
  <si>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</si>
  <si>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</si>
  <si>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</si>
  <si>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</si>
  <si>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</si>
  <si>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</si>
  <si>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</si>
  <si>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</si>
  <si>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</si>
  <si>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</si>
  <si>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</si>
  <si>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</si>
  <si>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</si>
  <si>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</si>
  <si>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</si>
  <si>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</si>
  <si>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</si>
  <si>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</si>
  <si>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</si>
  <si>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</si>
  <si>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</si>
  <si>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</si>
  <si>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</si>
  <si>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</si>
  <si>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</si>
  <si>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</si>
  <si>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</si>
  <si>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</si>
  <si>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</si>
  <si>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</si>
  <si>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</si>
  <si>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</si>
  <si>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</si>
  <si>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</si>
  <si>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</si>
  <si>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</si>
  <si>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</si>
  <si>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</si>
  <si>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</si>
  <si>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</si>
  <si>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</si>
  <si>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</si>
  <si>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</si>
  <si>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</si>
  <si>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</si>
  <si>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</si>
  <si>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</si>
  <si>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</si>
  <si>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</si>
  <si>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</si>
  <si>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</si>
  <si>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</si>
  <si>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</si>
  <si>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</si>
  <si>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</si>
  <si>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</si>
  <si>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</si>
  <si>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</si>
  <si>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</si>
  <si>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</si>
  <si>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</si>
  <si>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</si>
  <si>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</si>
  <si>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</si>
  <si>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</si>
  <si>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</si>
  <si>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</si>
  <si>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</si>
  <si>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</si>
  <si>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</si>
  <si>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</si>
  <si>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</si>
  <si>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</si>
  <si>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</si>
  <si>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</si>
  <si>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</si>
  <si>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</si>
  <si>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</si>
  <si>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</si>
  <si>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</si>
  <si>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</si>
  <si>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</si>
  <si>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</si>
  <si>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</si>
  <si>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</si>
  <si>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</si>
  <si>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</si>
  <si>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</si>
  <si>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</si>
  <si>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</si>
  <si>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</si>
  <si>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</si>
  <si>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</si>
  <si>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</si>
  <si>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</si>
  <si>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</si>
  <si>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</si>
  <si>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</si>
  <si>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</si>
  <si>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</si>
  <si>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</si>
  <si>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</si>
  <si>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</si>
  <si>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</si>
  <si>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</si>
  <si>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</si>
  <si>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</si>
  <si>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</si>
  <si>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</si>
  <si>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</si>
  <si>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</si>
  <si>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</si>
  <si>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</si>
  <si>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</si>
  <si>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</si>
  <si>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</si>
  <si>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</si>
  <si>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</si>
  <si>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</si>
  <si>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</si>
  <si>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</si>
  <si>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</si>
  <si>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</si>
  <si>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</si>
  <si>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</si>
  <si>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</si>
  <si>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</si>
  <si>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</si>
  <si>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</si>
  <si>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</si>
  <si>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</si>
  <si>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</si>
  <si>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</si>
  <si>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</si>
  <si>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</si>
  <si>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</si>
  <si>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</si>
  <si>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</si>
  <si>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</si>
  <si>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</si>
  <si>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</si>
  <si>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</si>
  <si>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</si>
  <si>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</si>
  <si>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</si>
  <si>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</si>
  <si>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</si>
  <si>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</si>
  <si>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</si>
  <si>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</si>
  <si>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</si>
  <si>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</si>
  <si>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</si>
  <si>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</si>
  <si>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</si>
  <si>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</si>
  <si>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</si>
  <si>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</si>
  <si>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</si>
  <si>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</si>
  <si>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</si>
  <si>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</si>
  <si>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</si>
  <si>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</si>
  <si>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</si>
  <si>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</si>
  <si>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</si>
  <si>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</si>
  <si>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</si>
  <si>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</si>
  <si>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</si>
  <si>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</si>
  <si>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</si>
  <si>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</si>
  <si>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</si>
  <si>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</si>
  <si>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</si>
  <si>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</si>
  <si>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</si>
  <si>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</si>
  <si>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</si>
  <si>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</si>
  <si>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</si>
  <si>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</si>
  <si>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</si>
  <si>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</si>
  <si>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</si>
  <si>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</si>
  <si>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</si>
  <si>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</si>
  <si>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</si>
  <si>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</si>
  <si>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</si>
  <si>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</si>
  <si>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</si>
  <si>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</si>
  <si>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</si>
  <si>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</si>
  <si>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</si>
  <si>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</si>
  <si>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</si>
  <si>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</si>
  <si>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</si>
  <si>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</si>
  <si>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</si>
  <si>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</si>
  <si>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</si>
  <si>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</si>
  <si>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</si>
  <si>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</si>
  <si>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</si>
  <si>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</si>
  <si>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</si>
  <si>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</si>
  <si>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</si>
  <si>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</si>
  <si>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</si>
  <si>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</si>
  <si>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</si>
  <si>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</si>
  <si>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</si>
  <si>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</si>
  <si>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</si>
  <si>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</si>
  <si>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</si>
  <si>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</si>
  <si>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</si>
  <si>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</si>
  <si>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</si>
  <si>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</si>
  <si>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</si>
  <si>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</si>
  <si>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</si>
  <si>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</si>
  <si>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</si>
  <si>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</si>
  <si>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</si>
  <si>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</si>
  <si>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</si>
  <si>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</si>
  <si>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</si>
  <si>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</si>
  <si>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</si>
  <si>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</si>
  <si>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</si>
  <si>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</si>
  <si>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</si>
  <si>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</si>
  <si>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</si>
  <si>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</si>
  <si>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</si>
  <si>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</si>
  <si>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</si>
  <si>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</si>
  <si>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</si>
  <si>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</si>
  <si>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</si>
  <si>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</si>
  <si>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</si>
  <si>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</si>
  <si>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</si>
  <si>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</si>
  <si>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</si>
  <si>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</si>
  <si>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</si>
  <si>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</si>
  <si>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</si>
  <si>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</si>
  <si>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</si>
  <si>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</si>
  <si>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</si>
  <si>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</si>
  <si>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</si>
  <si>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</si>
  <si>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</si>
  <si>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</si>
  <si>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</si>
  <si>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</si>
  <si>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</si>
  <si>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</si>
  <si>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</si>
  <si>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</si>
  <si>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</si>
  <si>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</si>
  <si>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</si>
  <si>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</si>
  <si>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</si>
  <si>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</si>
  <si>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</si>
  <si>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</si>
  <si>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</si>
  <si>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</si>
  <si>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</si>
  <si>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</si>
  <si>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</si>
  <si>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</si>
  <si>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</si>
  <si>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</si>
  <si>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</si>
  <si>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</si>
  <si>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</si>
  <si>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</si>
  <si>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</si>
  <si>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</si>
  <si>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</si>
  <si>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</si>
  <si>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</si>
  <si>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</si>
  <si>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</si>
  <si>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</si>
  <si>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</si>
  <si>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</si>
  <si>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</si>
  <si>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</si>
  <si>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</si>
  <si>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</si>
  <si>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</si>
  <si>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</si>
  <si>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</si>
  <si>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</si>
  <si>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</si>
  <si>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</si>
  <si>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</si>
  <si>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</si>
  <si>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</si>
  <si>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</si>
  <si>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</si>
  <si>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</si>
  <si>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</si>
  <si>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</si>
  <si>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</si>
  <si>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</si>
  <si>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</si>
  <si>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</si>
  <si>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</si>
  <si>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</si>
  <si>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</si>
  <si>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</si>
  <si>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</si>
  <si>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</si>
  <si>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</si>
  <si>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</si>
  <si>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</si>
  <si>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</si>
  <si>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</si>
  <si>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</si>
  <si>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</si>
  <si>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</si>
  <si>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</si>
  <si>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</si>
  <si>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</si>
  <si>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</si>
  <si>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</si>
  <si>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</si>
  <si>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</si>
  <si>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</si>
  <si>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</si>
  <si>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</si>
  <si>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</si>
  <si>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</si>
  <si>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</si>
  <si>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</si>
  <si>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</si>
  <si>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</si>
  <si>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</si>
  <si>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</si>
  <si>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</si>
  <si>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</si>
  <si>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</si>
  <si>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</si>
  <si>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</si>
  <si>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</si>
  <si>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</si>
  <si>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</si>
  <si>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</si>
  <si>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</si>
  <si>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</si>
  <si>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</si>
  <si>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</si>
  <si>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</si>
  <si>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</si>
  <si>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</si>
  <si>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</si>
  <si>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</si>
  <si>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</si>
  <si>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</si>
  <si>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</si>
  <si>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</si>
  <si>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</si>
  <si>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</si>
  <si>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</si>
  <si>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</si>
  <si>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</si>
  <si>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</si>
  <si>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</si>
  <si>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</si>
  <si>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</si>
  <si>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</si>
  <si>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</si>
  <si>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</si>
  <si>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</si>
  <si>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</si>
  <si>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</si>
  <si>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</si>
  <si>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</si>
  <si>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</si>
  <si>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</si>
  <si>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</si>
  <si>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</si>
  <si>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</si>
  <si>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</si>
  <si>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</si>
  <si>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</si>
  <si>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</si>
  <si>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</si>
  <si>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</si>
  <si>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</si>
  <si>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</si>
  <si>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</si>
  <si>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</si>
  <si>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</si>
  <si>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</si>
  <si>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</si>
  <si>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</si>
  <si>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</si>
  <si>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</si>
  <si>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</si>
  <si>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</si>
  <si>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</si>
  <si>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</si>
  <si>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</si>
  <si>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</si>
  <si>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</si>
  <si>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</si>
  <si>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</si>
  <si>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</si>
  <si>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</si>
  <si>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</si>
  <si>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</si>
  <si>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</si>
  <si>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</si>
  <si>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</si>
  <si>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</si>
  <si>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</si>
  <si>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</si>
  <si>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</si>
  <si>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</si>
  <si>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</si>
  <si>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</si>
  <si>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</si>
  <si>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</si>
  <si>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</si>
  <si>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</si>
  <si>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</si>
  <si>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</si>
  <si>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</si>
  <si>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</si>
  <si>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</si>
  <si>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</si>
  <si>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</si>
  <si>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</si>
  <si>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</si>
  <si>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</si>
  <si>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</si>
  <si>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</si>
  <si>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</si>
  <si>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</si>
  <si>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</si>
  <si>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</si>
  <si>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</si>
  <si>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</si>
  <si>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</si>
  <si>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</si>
  <si>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</si>
  <si>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</si>
  <si>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</si>
  <si>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</si>
  <si>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</si>
  <si>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</si>
  <si>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</si>
  <si>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</si>
  <si>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</si>
  <si>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</si>
  <si>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</si>
  <si>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</si>
  <si>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</si>
  <si>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</si>
  <si>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</si>
  <si>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</si>
  <si>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</si>
  <si>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</si>
  <si>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</si>
  <si>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</si>
  <si>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</si>
  <si>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</si>
  <si>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</si>
  <si>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</si>
  <si>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</si>
  <si>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</si>
  <si>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</si>
  <si>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</si>
  <si>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</si>
  <si>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</si>
  <si>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</si>
  <si>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</si>
  <si>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</si>
  <si>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</si>
  <si>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</si>
  <si>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</si>
  <si>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</si>
  <si>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</si>
  <si>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</si>
  <si>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</si>
  <si>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</si>
  <si>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</si>
  <si>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</si>
  <si>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</si>
  <si>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</si>
  <si>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</si>
  <si>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</si>
  <si>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</si>
  <si>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</si>
  <si>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</si>
  <si>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</si>
  <si>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</si>
  <si>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</si>
  <si>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</si>
  <si>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</si>
  <si>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</si>
  <si>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</si>
  <si>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</si>
  <si>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</si>
  <si>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</si>
  <si>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</si>
  <si>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</si>
  <si>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</si>
  <si>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</si>
  <si>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</si>
  <si>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</si>
  <si>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</si>
  <si>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</si>
  <si>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</si>
  <si>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</si>
  <si>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</si>
  <si>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</si>
  <si>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</si>
  <si>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</si>
  <si>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</si>
  <si>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</si>
  <si>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</si>
  <si>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</si>
  <si>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</si>
  <si>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</si>
  <si>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</si>
  <si>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</si>
  <si>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</si>
  <si>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</si>
  <si>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</si>
  <si>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</si>
  <si>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</si>
  <si>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</si>
  <si>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</si>
  <si>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</si>
  <si>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</si>
  <si>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</si>
  <si>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</si>
  <si>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</si>
  <si>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</si>
  <si>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</si>
  <si>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</si>
  <si>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</si>
  <si>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</si>
  <si>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</si>
  <si>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</si>
  <si>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</si>
  <si>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</si>
  <si>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</si>
  <si>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</si>
  <si>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</si>
  <si>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</si>
  <si>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</si>
  <si>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</si>
  <si>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</si>
  <si>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</si>
  <si>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</si>
  <si>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</si>
  <si>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</si>
  <si>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</si>
  <si>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</si>
  <si>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</si>
  <si>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</si>
  <si>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</si>
  <si>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</si>
  <si>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</si>
  <si>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</si>
  <si>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</si>
  <si>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</si>
  <si>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</si>
  <si>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</si>
  <si>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</si>
  <si>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</si>
  <si>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</si>
  <si>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</si>
  <si>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</si>
  <si>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</si>
  <si>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</si>
  <si>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</si>
  <si>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</si>
  <si>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</si>
  <si>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</si>
  <si>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</si>
  <si>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</si>
  <si>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</si>
  <si>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</si>
  <si>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</si>
  <si>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</si>
  <si>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</si>
  <si>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</si>
  <si>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</si>
  <si>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</si>
  <si>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</si>
  <si>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</si>
  <si>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</si>
  <si>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</si>
  <si>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</si>
  <si>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</si>
  <si>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</si>
  <si>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</si>
  <si>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</si>
  <si>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</si>
  <si>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</si>
  <si>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</si>
  <si>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</si>
  <si>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</si>
  <si>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</si>
  <si>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</si>
  <si>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</si>
  <si>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</si>
  <si>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</si>
  <si>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</si>
  <si>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</si>
  <si>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</si>
  <si>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</si>
  <si>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</si>
  <si>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</si>
  <si>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</si>
  <si>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</si>
  <si>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</si>
  <si>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</si>
  <si>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</si>
  <si>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</si>
  <si>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</si>
  <si>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</si>
  <si>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</si>
  <si>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</si>
  <si>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</si>
  <si>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</si>
  <si>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</si>
  <si>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</si>
  <si>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</si>
  <si>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</si>
  <si>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</si>
  <si>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</si>
  <si>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</si>
  <si>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</si>
  <si>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</si>
  <si>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</si>
  <si>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</si>
  <si>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</si>
  <si>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</si>
  <si>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</si>
  <si>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</si>
  <si>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</si>
  <si>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</si>
  <si>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</si>
  <si>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</si>
  <si>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</si>
  <si>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</si>
  <si>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</si>
  <si>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</si>
  <si>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</si>
  <si>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</si>
  <si>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</si>
  <si>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</si>
  <si>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</si>
  <si>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</si>
  <si>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</si>
  <si>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</si>
  <si>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</si>
  <si>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</si>
  <si>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</si>
  <si>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</si>
  <si>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</si>
  <si>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</si>
  <si>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</si>
  <si>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</si>
  <si>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</si>
  <si>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</si>
  <si>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</si>
  <si>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</si>
  <si>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</si>
  <si>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</si>
  <si>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</si>
  <si>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</si>
  <si>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</si>
  <si>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</si>
  <si>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</si>
  <si>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</si>
  <si>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</si>
  <si>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</si>
  <si>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</si>
  <si>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</si>
  <si>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</si>
  <si>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</si>
  <si>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</si>
  <si>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</si>
  <si>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</si>
  <si>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</si>
  <si>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</si>
  <si>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</si>
  <si>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</si>
  <si>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</si>
  <si>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</si>
  <si>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</si>
  <si>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</si>
  <si>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</si>
  <si>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</si>
  <si>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</si>
  <si>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</si>
  <si>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</si>
  <si>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</si>
  <si>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</si>
  <si>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</si>
  <si>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</si>
  <si>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</si>
  <si>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</si>
  <si>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</si>
  <si>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</si>
  <si>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</si>
  <si>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</si>
  <si>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</si>
  <si>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</si>
  <si>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</si>
  <si>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</si>
  <si>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</si>
  <si>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</si>
  <si>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</si>
  <si>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</si>
  <si>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</si>
  <si>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</si>
  <si>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</si>
  <si>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</si>
  <si>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</si>
  <si>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</si>
  <si>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</si>
  <si>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</si>
  <si>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</si>
  <si>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</si>
  <si>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</si>
  <si>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</si>
  <si>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</si>
  <si>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</si>
  <si>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</si>
  <si>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</si>
  <si>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</si>
  <si>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</si>
  <si>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</si>
  <si>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</si>
  <si>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</si>
  <si>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</si>
  <si>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</si>
  <si>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</si>
  <si>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</si>
  <si>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</si>
  <si>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</si>
  <si>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</si>
  <si>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</si>
  <si>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</si>
  <si>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</si>
  <si>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</si>
  <si>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</si>
  <si>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</si>
  <si>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</si>
  <si>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</si>
  <si>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</si>
  <si>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</si>
  <si>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</si>
  <si>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</si>
  <si>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</si>
  <si>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</si>
  <si>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</si>
  <si>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</si>
  <si>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</si>
  <si>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</si>
  <si>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</si>
  <si>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</si>
  <si>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</si>
  <si>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</si>
  <si>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</si>
  <si>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</si>
  <si>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</si>
  <si>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</si>
  <si>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</si>
  <si>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</si>
  <si>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</si>
  <si>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</si>
  <si>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</si>
  <si>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</si>
  <si>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</si>
  <si>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</si>
  <si>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</si>
  <si>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</si>
  <si>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</si>
  <si>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</si>
  <si>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</si>
  <si>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</si>
  <si>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</si>
  <si>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</si>
  <si>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</si>
  <si>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</si>
  <si>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</si>
  <si>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</si>
  <si>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</si>
  <si>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</si>
  <si>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</si>
  <si>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</si>
  <si>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</si>
  <si>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</si>
  <si>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</si>
  <si>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</si>
  <si>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</si>
  <si>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</si>
  <si>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</si>
  <si>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</si>
  <si>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</si>
  <si>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</si>
  <si>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</si>
  <si>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</si>
  <si>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</si>
  <si>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</si>
  <si>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</si>
  <si>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</si>
  <si>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</si>
  <si>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</si>
  <si>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</si>
  <si>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</si>
  <si>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</si>
  <si>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</si>
  <si>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</si>
  <si>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</si>
  <si>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</si>
  <si>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</si>
  <si>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</si>
  <si>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</si>
  <si>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</si>
  <si>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</si>
  <si>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</si>
  <si>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</si>
  <si>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</si>
  <si>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</si>
  <si>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</si>
  <si>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</si>
  <si>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</si>
  <si>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</si>
  <si>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</si>
  <si>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</si>
  <si>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</si>
  <si>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</si>
  <si>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</si>
  <si>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</si>
  <si>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</si>
  <si>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</si>
  <si>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</si>
  <si>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</si>
  <si>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</si>
  <si>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</si>
  <si>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</si>
  <si>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</si>
  <si>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</si>
  <si>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</si>
  <si>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</si>
  <si>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</si>
  <si>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</si>
  <si>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</si>
  <si>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</si>
  <si>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</si>
  <si>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</si>
  <si>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</si>
  <si>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</si>
  <si>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</si>
  <si>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</si>
  <si>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</si>
  <si>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</si>
  <si>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</si>
  <si>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</si>
  <si>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</si>
  <si>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</si>
  <si>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</si>
  <si>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</si>
  <si>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</si>
  <si>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</si>
  <si>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</si>
  <si>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</si>
  <si>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</si>
  <si>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</si>
  <si>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</si>
  <si>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</si>
  <si>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</si>
  <si>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</si>
  <si>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</si>
  <si>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</si>
  <si>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</si>
  <si>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</si>
  <si>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</si>
  <si>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</si>
  <si>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</si>
  <si>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</si>
  <si>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</si>
  <si>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</si>
  <si>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</si>
  <si>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</si>
  <si>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</si>
  <si>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</si>
  <si>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</si>
  <si>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</si>
  <si>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</si>
  <si>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</si>
  <si>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</si>
  <si>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</si>
  <si>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</si>
  <si>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</si>
  <si>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</si>
  <si>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</si>
  <si>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</si>
  <si>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</si>
  <si>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</si>
  <si>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</si>
  <si>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</si>
  <si>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</si>
  <si>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</si>
  <si>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</si>
  <si>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</si>
  <si>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</si>
  <si>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</si>
  <si>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</si>
  <si>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</si>
  <si>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</si>
  <si>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</si>
  <si>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</si>
  <si>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</si>
  <si>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</si>
  <si>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</si>
  <si>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</si>
  <si>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</si>
  <si>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</si>
  <si>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</si>
  <si>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</si>
  <si>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</si>
  <si>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</si>
  <si>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</si>
  <si>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</si>
  <si>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</si>
  <si>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</si>
  <si>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</si>
  <si>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</si>
  <si>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</si>
  <si>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</si>
  <si>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</si>
  <si>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</si>
  <si>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</si>
  <si>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</si>
  <si>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</si>
  <si>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</si>
  <si>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</si>
  <si>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</si>
  <si>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</si>
  <si>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</si>
  <si>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</si>
  <si>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</si>
  <si>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</si>
  <si>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</si>
  <si>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</si>
  <si>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</si>
  <si>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</si>
  <si>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</si>
  <si>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</si>
  <si>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</si>
  <si>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</si>
  <si>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</si>
  <si>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</si>
  <si>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</si>
  <si>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</si>
  <si>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</si>
  <si>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</si>
  <si>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</si>
  <si>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</si>
  <si>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</si>
  <si>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</si>
  <si>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</si>
  <si>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</si>
  <si>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</si>
  <si>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</si>
  <si>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</si>
  <si>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</si>
  <si>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</si>
  <si>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</si>
  <si>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</si>
  <si>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</si>
  <si>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</si>
  <si>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</si>
  <si>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</si>
  <si>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</si>
  <si>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</si>
  <si>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</si>
  <si>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</si>
  <si>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</si>
  <si>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</si>
  <si>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</si>
  <si>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</si>
  <si>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</si>
  <si>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</si>
  <si>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</si>
  <si>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</si>
  <si>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</si>
  <si>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</si>
  <si>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</si>
  <si>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</si>
  <si>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</si>
  <si>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</si>
  <si>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</si>
  <si>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</si>
  <si>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</si>
  <si>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</si>
  <si>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</si>
  <si>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</si>
  <si>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</si>
  <si>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</si>
  <si>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</si>
  <si>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</si>
  <si>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</si>
  <si>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</si>
  <si>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</si>
  <si>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</si>
  <si>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</si>
  <si>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</si>
  <si>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</si>
  <si>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</si>
  <si>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</si>
  <si>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</si>
  <si>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</si>
  <si>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</si>
  <si>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</si>
  <si>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</si>
  <si>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</si>
  <si>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</si>
  <si>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</si>
  <si>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</si>
  <si>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</si>
  <si>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</si>
  <si>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</si>
  <si>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</si>
  <si>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</si>
  <si>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</si>
  <si>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</si>
  <si>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</si>
  <si>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</si>
  <si>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</si>
  <si>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</si>
  <si>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</si>
  <si>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</si>
  <si>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</si>
  <si>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</si>
  <si>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</si>
  <si>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</si>
  <si>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</si>
  <si>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</si>
  <si>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</si>
  <si>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</si>
  <si>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</si>
  <si>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</si>
  <si>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</si>
  <si>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</si>
  <si>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</si>
  <si>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</si>
  <si>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</si>
  <si>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</si>
  <si>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</si>
  <si>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</si>
  <si>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</si>
  <si>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</si>
  <si>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</si>
  <si>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</si>
  <si>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</si>
  <si>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</si>
  <si>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</si>
  <si>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</si>
  <si>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</si>
  <si>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</si>
  <si>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</si>
  <si>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</si>
  <si>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</si>
  <si>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</si>
  <si>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</si>
  <si>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</si>
  <si>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</si>
  <si>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</si>
  <si>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</si>
  <si>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</si>
  <si>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</si>
  <si>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</si>
  <si>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</si>
  <si>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</si>
  <si>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</si>
  <si>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</si>
  <si>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</si>
  <si>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</si>
  <si>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</si>
  <si>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</si>
  <si>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</si>
  <si>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</si>
  <si>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</si>
  <si>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</si>
  <si>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</si>
  <si>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</si>
  <si>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</si>
  <si>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</si>
  <si>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</si>
  <si>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</si>
  <si>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</si>
  <si>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</si>
  <si>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</si>
  <si>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</si>
  <si>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</si>
  <si>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</si>
  <si>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</si>
  <si>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</si>
  <si>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</si>
  <si>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</si>
  <si>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</si>
  <si>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</si>
  <si>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</si>
  <si>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</si>
  <si>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</si>
  <si>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</si>
  <si>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</si>
  <si>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</si>
  <si>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</si>
  <si>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</si>
  <si>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</si>
  <si>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</si>
  <si>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</si>
  <si>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</si>
  <si>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</si>
  <si>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</si>
  <si>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</si>
  <si>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</si>
  <si>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</si>
  <si>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</si>
  <si>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</si>
  <si>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</si>
  <si>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</si>
  <si>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</si>
  <si>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</si>
  <si>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</si>
  <si>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</si>
  <si>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</si>
  <si>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</si>
  <si>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</si>
  <si>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</si>
  <si>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</si>
  <si>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</si>
  <si>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</si>
  <si>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</si>
  <si>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</si>
  <si>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</si>
  <si>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</si>
  <si>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</si>
  <si>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</si>
  <si>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</si>
  <si>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</si>
  <si>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</si>
  <si>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</si>
  <si>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</si>
  <si>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</si>
  <si>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</si>
  <si>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</si>
  <si>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</si>
  <si>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</si>
  <si>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</si>
  <si>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</si>
  <si>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</si>
  <si>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</si>
  <si>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</si>
  <si>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</si>
  <si>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</si>
  <si>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</si>
  <si>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</si>
  <si>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</si>
  <si>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</si>
  <si>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</si>
  <si>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</si>
  <si>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</si>
  <si>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</si>
  <si>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</si>
  <si>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</si>
  <si>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</si>
  <si>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</si>
  <si>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</si>
  <si>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</si>
  <si>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</si>
  <si>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</si>
  <si>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</si>
  <si>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</si>
  <si>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</si>
  <si>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</si>
  <si>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</si>
  <si>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</si>
  <si>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</si>
  <si>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</si>
  <si>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</si>
  <si>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</si>
  <si>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</si>
  <si>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</si>
  <si>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</si>
  <si>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</si>
  <si>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</si>
  <si>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</si>
  <si>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</si>
  <si>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</si>
  <si>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</si>
  <si>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</si>
  <si>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</si>
  <si>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</si>
  <si>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</si>
  <si>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</si>
  <si>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</si>
  <si>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</si>
  <si>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</si>
  <si>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</si>
  <si>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</si>
  <si>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</si>
  <si>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</si>
  <si>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</si>
  <si>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</si>
  <si>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</si>
  <si>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</si>
  <si>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</si>
  <si>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</si>
  <si>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</si>
  <si>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</si>
  <si>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</si>
  <si>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</si>
  <si>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</si>
  <si>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</si>
  <si>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</si>
  <si>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</si>
  <si>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</si>
  <si>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</si>
  <si>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</si>
  <si>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</si>
  <si>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</si>
  <si>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</si>
  <si>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</si>
  <si>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</si>
  <si>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</si>
  <si>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</si>
  <si>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</si>
  <si>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</si>
  <si>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</si>
  <si>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</si>
  <si>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</si>
  <si>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</si>
  <si>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</si>
  <si>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</si>
  <si>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</si>
  <si>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</si>
  <si>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</si>
  <si>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</si>
  <si>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</si>
  <si>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</si>
  <si>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</si>
  <si>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</si>
  <si>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</si>
  <si>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</si>
  <si>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</si>
  <si>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</si>
  <si>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</si>
  <si>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</si>
  <si>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</si>
  <si>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</si>
  <si>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</si>
  <si>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</si>
  <si>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</si>
  <si>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</si>
  <si>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</si>
  <si>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</si>
  <si>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</si>
  <si>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</si>
  <si>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</si>
  <si>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</si>
  <si>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</si>
  <si>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</si>
  <si>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</si>
  <si>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</si>
  <si>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</si>
  <si>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</si>
  <si>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</si>
  <si>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</si>
  <si>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</si>
  <si>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</si>
  <si>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</si>
  <si>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</si>
  <si>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</si>
  <si>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</si>
  <si>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</si>
  <si>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</si>
  <si>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</si>
  <si>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</si>
  <si>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</si>
  <si>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</si>
  <si>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</si>
  <si>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</si>
  <si>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</si>
  <si>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</si>
  <si>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</si>
  <si>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</si>
  <si>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</si>
  <si>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</si>
  <si>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</si>
  <si>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</si>
  <si>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</si>
  <si>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</si>
  <si>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</si>
  <si>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</si>
  <si>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</si>
  <si>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</si>
  <si>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</si>
  <si>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</si>
  <si>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</si>
  <si>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</si>
  <si>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</si>
  <si>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</si>
  <si>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</si>
  <si>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</si>
  <si>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</si>
  <si>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</si>
  <si>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</si>
  <si>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</si>
  <si>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</si>
  <si>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</si>
  <si>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</si>
  <si>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</si>
  <si>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</si>
  <si>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</si>
  <si>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</si>
  <si>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</si>
  <si>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</si>
  <si>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</si>
  <si>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</si>
  <si>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</si>
  <si>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</si>
  <si>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</si>
  <si>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</si>
  <si>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</si>
  <si>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</si>
  <si>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</si>
  <si>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</si>
  <si>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</si>
  <si>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</si>
  <si>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</si>
  <si>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</si>
  <si>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</si>
  <si>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</si>
  <si>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</si>
  <si>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</si>
  <si>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</si>
  <si>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</si>
  <si>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</si>
  <si>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</si>
  <si>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</si>
  <si>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</si>
  <si>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</si>
  <si>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</si>
  <si>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</si>
  <si>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</si>
  <si>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</si>
  <si>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</si>
  <si>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</si>
  <si>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</si>
  <si>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</si>
  <si>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</si>
  <si>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</si>
  <si>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</si>
  <si>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</si>
  <si>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</si>
  <si>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</si>
  <si>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</si>
  <si>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</si>
  <si>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</si>
  <si>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</si>
  <si>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</si>
  <si>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</si>
  <si>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</si>
  <si>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</si>
  <si>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</si>
  <si>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</si>
  <si>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</si>
  <si>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</si>
  <si>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</si>
  <si>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</si>
  <si>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</si>
  <si>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</si>
  <si>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</si>
  <si>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</si>
  <si>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</si>
  <si>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</si>
  <si>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</si>
  <si>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</si>
  <si>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</si>
  <si>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</si>
  <si>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</si>
  <si>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</si>
  <si>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</si>
  <si>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</si>
  <si>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</si>
  <si>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</si>
  <si>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</si>
  <si>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</si>
  <si>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</si>
  <si>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</si>
  <si>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</si>
  <si>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</si>
  <si>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</si>
  <si>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</si>
  <si>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</si>
  <si>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</si>
  <si>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</si>
  <si>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</si>
  <si>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</si>
  <si>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</si>
  <si>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</si>
  <si>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</si>
  <si>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</si>
  <si>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</si>
  <si>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</si>
  <si>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</si>
  <si>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</si>
  <si>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</si>
  <si>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</si>
  <si>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</si>
  <si>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</si>
  <si>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</si>
  <si>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</si>
  <si>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</si>
  <si>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</si>
  <si>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</si>
  <si>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</si>
  <si>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</si>
  <si>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</si>
  <si>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</si>
  <si>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</si>
  <si>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</si>
  <si>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</si>
  <si>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</si>
  <si>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</si>
  <si>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</si>
  <si>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</si>
  <si>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</si>
  <si>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</si>
  <si>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</si>
  <si>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</si>
  <si>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</si>
  <si>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</si>
  <si>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</si>
  <si>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</si>
  <si>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</si>
  <si>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</si>
  <si>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</si>
  <si>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</si>
  <si>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</si>
  <si>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</si>
  <si>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</si>
  <si>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</si>
  <si>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</si>
  <si>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</si>
  <si>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</si>
  <si>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</si>
  <si>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</si>
  <si>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</si>
  <si>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</si>
  <si>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</si>
  <si>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</si>
  <si>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</si>
  <si>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</si>
  <si>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</si>
  <si>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</si>
  <si>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</si>
  <si>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</si>
  <si>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</si>
  <si>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</si>
  <si>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</si>
  <si>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</si>
  <si>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</si>
  <si>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</si>
  <si>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</si>
  <si>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</si>
  <si>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</si>
  <si>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</si>
  <si>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</si>
  <si>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</si>
  <si>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</si>
  <si>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</si>
  <si>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</si>
  <si>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</si>
  <si>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</si>
  <si>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</si>
  <si>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</si>
  <si>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</si>
  <si>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</si>
  <si>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</si>
  <si>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</si>
  <si>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</si>
  <si>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</si>
  <si>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</si>
  <si>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</si>
  <si>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</si>
  <si>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</si>
  <si>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</si>
  <si>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</si>
  <si>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</si>
  <si>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</si>
  <si>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</si>
  <si>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</si>
  <si>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</si>
  <si>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</si>
  <si>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</si>
  <si>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</si>
  <si>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</si>
  <si>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</si>
  <si>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</si>
  <si>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</si>
  <si>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</si>
  <si>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</si>
  <si>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</si>
  <si>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</si>
  <si>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</si>
  <si>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</si>
  <si>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</si>
  <si>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</si>
  <si>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</si>
  <si>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</si>
  <si>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</si>
  <si>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</si>
  <si>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</si>
  <si>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</si>
  <si>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</si>
  <si>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</si>
  <si>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</si>
  <si>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</si>
  <si>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</si>
  <si>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</si>
  <si>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</si>
  <si>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</si>
  <si>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</si>
  <si>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</si>
  <si>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</si>
  <si>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</si>
  <si>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</si>
  <si>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</si>
  <si>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</si>
  <si>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</si>
  <si>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</si>
  <si>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</si>
  <si>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</si>
  <si>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</si>
  <si>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</si>
  <si>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</si>
  <si>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</si>
  <si>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</si>
  <si>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</si>
  <si>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</si>
  <si>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</si>
  <si>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</si>
  <si>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</si>
  <si>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</si>
  <si>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</si>
  <si>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</si>
  <si>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</si>
  <si>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</si>
  <si>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</si>
  <si>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</si>
  <si>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</si>
  <si>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</si>
  <si>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</si>
  <si>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</si>
  <si>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</si>
  <si>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</si>
  <si>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</si>
  <si>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</si>
  <si>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</si>
  <si>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</si>
  <si>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</si>
  <si>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</si>
  <si>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</si>
  <si>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</si>
  <si>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</si>
  <si>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</si>
  <si>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</si>
  <si>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</si>
  <si>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</si>
  <si>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</si>
  <si>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</si>
  <si>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</si>
  <si>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</si>
  <si>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</si>
  <si>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</si>
  <si>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</si>
  <si>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</si>
  <si>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</si>
  <si>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</si>
  <si>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</si>
  <si>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</si>
  <si>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</si>
  <si>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</si>
  <si>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</si>
  <si>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</si>
  <si>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</si>
  <si>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</si>
  <si>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</si>
  <si>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</si>
  <si>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</si>
  <si>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</si>
  <si>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</si>
  <si>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</si>
  <si>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</si>
  <si>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</si>
  <si>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</si>
  <si>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</si>
  <si>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</si>
  <si>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</si>
  <si>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</si>
  <si>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</si>
  <si>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</si>
  <si>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</si>
  <si>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</si>
  <si>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</si>
  <si>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</si>
  <si>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</si>
  <si>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</si>
  <si>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</si>
  <si>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</si>
  <si>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</si>
  <si>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</si>
  <si>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</si>
  <si>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</si>
  <si>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</si>
  <si>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</si>
  <si>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</si>
  <si>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</si>
  <si>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</si>
  <si>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</si>
  <si>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</si>
  <si>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</si>
  <si>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</si>
  <si>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</si>
  <si>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</si>
  <si>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</si>
  <si>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</si>
  <si>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</si>
  <si>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</si>
  <si>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</si>
  <si>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</si>
  <si>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</si>
  <si>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</si>
  <si>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</si>
  <si>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</si>
  <si>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</si>
  <si>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</si>
  <si>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</si>
  <si>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</si>
  <si>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</si>
  <si>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</si>
  <si>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</si>
  <si>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</si>
  <si>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</si>
  <si>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</si>
  <si>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</si>
  <si>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</si>
  <si>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</si>
  <si>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</si>
  <si>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</si>
  <si>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</si>
  <si>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</si>
  <si>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</si>
  <si>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</si>
  <si>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</si>
  <si>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</si>
  <si>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</si>
  <si>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</si>
  <si>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</si>
  <si>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</si>
  <si>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</si>
  <si>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</si>
  <si>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</si>
  <si>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</si>
  <si>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</si>
  <si>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</si>
  <si>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</si>
  <si>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</si>
  <si>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</si>
  <si>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</si>
  <si>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</si>
  <si>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</si>
  <si>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</si>
  <si>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</si>
  <si>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</si>
  <si>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</si>
  <si>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</si>
  <si>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</si>
  <si>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</si>
  <si>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</si>
  <si>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</si>
  <si>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</si>
  <si>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</si>
  <si>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</si>
  <si>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</si>
  <si>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</si>
  <si>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</si>
  <si>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</si>
  <si>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</si>
  <si>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</si>
  <si>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</si>
  <si>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</si>
  <si>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</si>
  <si>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</si>
  <si>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</si>
  <si>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</si>
  <si>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</si>
  <si>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</si>
  <si>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</si>
  <si>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</si>
  <si>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</si>
  <si>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</si>
  <si>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</si>
  <si>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</si>
  <si>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</si>
  <si>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</si>
  <si>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</si>
  <si>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</si>
  <si>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</si>
  <si>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</si>
  <si>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</si>
  <si>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</si>
  <si>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</si>
  <si>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</si>
  <si>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</si>
  <si>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</si>
  <si>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</si>
  <si>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</si>
  <si>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</si>
  <si>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</si>
  <si>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</si>
  <si>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</si>
  <si>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</si>
  <si>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</si>
  <si>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</si>
  <si>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</si>
  <si>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</si>
  <si>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</si>
  <si>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</si>
  <si>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</si>
  <si>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</si>
  <si>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</si>
  <si>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</si>
  <si>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</si>
  <si>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</si>
  <si>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</si>
  <si>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</si>
  <si>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</si>
  <si>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</si>
  <si>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</si>
  <si>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</si>
  <si>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</si>
  <si>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</si>
  <si>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</si>
  <si>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</si>
  <si>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</si>
  <si>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</si>
  <si>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</si>
  <si>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</si>
  <si>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</si>
  <si>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</si>
  <si>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</si>
  <si>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</si>
  <si>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</si>
  <si>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</si>
  <si>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</si>
  <si>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</si>
  <si>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</si>
  <si>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</si>
  <si>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</si>
  <si>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</si>
  <si>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</si>
  <si>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</si>
  <si>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</si>
  <si>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</si>
  <si>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</si>
  <si>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</si>
  <si>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</si>
  <si>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</si>
  <si>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</si>
  <si>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</si>
  <si>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</si>
  <si>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</si>
  <si>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</si>
  <si>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</si>
  <si>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</si>
  <si>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</si>
  <si>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</si>
  <si>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</si>
  <si>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</si>
  <si>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</si>
  <si>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</si>
  <si>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</si>
  <si>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</si>
  <si>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</si>
  <si>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</si>
  <si>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</si>
  <si>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</si>
  <si>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</si>
  <si>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</si>
  <si>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</si>
  <si>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</si>
  <si>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</si>
  <si>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</si>
  <si>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</si>
  <si>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</si>
  <si>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</si>
  <si>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</si>
  <si>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</si>
  <si>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</si>
  <si>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</si>
  <si>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</si>
  <si>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</si>
  <si>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</si>
  <si>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</si>
  <si>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</si>
  <si>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</si>
  <si>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</si>
  <si>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</si>
  <si>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</si>
  <si>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</si>
  <si>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</si>
  <si>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</si>
  <si>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</si>
  <si>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</si>
  <si>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</si>
  <si>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</si>
  <si>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</si>
  <si>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</si>
  <si>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</si>
  <si>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</si>
  <si>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</si>
  <si>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</si>
  <si>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</si>
  <si>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</si>
  <si>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</si>
  <si>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</si>
  <si>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</si>
  <si>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</si>
  <si>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</si>
  <si>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</si>
  <si>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</si>
  <si>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</si>
  <si>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</si>
  <si>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</si>
  <si>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</si>
  <si>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</si>
  <si>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</si>
  <si>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</si>
  <si>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</si>
  <si>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</si>
  <si>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</si>
  <si>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</si>
  <si>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</si>
  <si>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</si>
  <si>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</si>
  <si>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</si>
  <si>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</si>
  <si>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</si>
  <si>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</si>
  <si>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</si>
  <si>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</si>
  <si>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</si>
  <si>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</si>
  <si>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</si>
  <si>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</si>
  <si>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</si>
  <si>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</si>
  <si>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</si>
  <si>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</si>
  <si>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</si>
  <si>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</si>
  <si>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</si>
  <si>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</si>
  <si>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</si>
  <si>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</si>
  <si>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</si>
  <si>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</si>
  <si>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</si>
  <si>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</si>
  <si>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</si>
  <si>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</si>
  <si>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</si>
  <si>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</si>
  <si>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</si>
  <si>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</si>
  <si>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</si>
  <si>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</si>
  <si>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</si>
  <si>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</si>
  <si>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</si>
  <si>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</si>
  <si>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</si>
  <si>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</si>
  <si>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</si>
  <si>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</si>
  <si>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</si>
  <si>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</si>
  <si>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</si>
  <si>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</si>
  <si>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</si>
  <si>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</si>
  <si>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</si>
  <si>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</si>
  <si>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</si>
  <si>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</si>
  <si>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</si>
  <si>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</si>
  <si>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</si>
  <si>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</si>
  <si>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</si>
  <si>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</si>
  <si>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</si>
  <si>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</si>
  <si>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</si>
  <si>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</si>
  <si>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</si>
  <si>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</si>
  <si>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</si>
  <si>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</si>
  <si>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</si>
  <si>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</si>
  <si>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</si>
  <si>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</si>
  <si>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</si>
  <si>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</si>
  <si>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</si>
  <si>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</si>
  <si>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</si>
  <si>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</si>
  <si>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</si>
  <si>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</si>
  <si>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</si>
  <si>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</si>
  <si>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</si>
  <si>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</si>
  <si>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</si>
  <si>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</si>
  <si>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</si>
  <si>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</si>
  <si>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</si>
  <si>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</si>
  <si>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</si>
  <si>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</si>
  <si>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</si>
  <si>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</si>
  <si>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</si>
  <si>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</si>
  <si>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</si>
  <si>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</si>
  <si>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</si>
  <si>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</si>
  <si>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</si>
  <si>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</si>
  <si>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</si>
  <si>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</si>
  <si>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</si>
  <si>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</si>
  <si>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</si>
  <si>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</si>
  <si>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</si>
  <si>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</si>
  <si>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</si>
  <si>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</si>
  <si>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</si>
  <si>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</si>
  <si>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</si>
  <si>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</si>
  <si>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</si>
  <si>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</si>
  <si>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</si>
  <si>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</si>
  <si>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</si>
  <si>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</si>
  <si>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</si>
  <si>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</si>
  <si>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</si>
  <si>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</si>
  <si>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</si>
  <si>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</si>
  <si>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</si>
  <si>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</si>
  <si>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</si>
  <si>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</si>
  <si>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</si>
  <si>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</si>
  <si>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</si>
  <si>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</si>
  <si>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</si>
  <si>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</si>
  <si>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</si>
  <si>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</si>
  <si>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</si>
  <si>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</si>
  <si>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</si>
  <si>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</si>
  <si>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</si>
  <si>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</si>
  <si>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</si>
  <si>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</si>
  <si>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</si>
  <si>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</si>
  <si>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</si>
  <si>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</si>
  <si>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</si>
  <si>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</si>
  <si>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</si>
  <si>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</si>
  <si>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</si>
  <si>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</si>
  <si>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</si>
  <si>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</si>
  <si>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</si>
  <si>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</si>
  <si>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</si>
  <si>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</si>
  <si>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</si>
  <si>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</si>
  <si>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</si>
  <si>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</si>
  <si>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</si>
  <si>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</si>
  <si>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</si>
  <si>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</si>
  <si>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</si>
  <si>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</si>
  <si>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</si>
  <si>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</si>
  <si>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</si>
  <si>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</si>
  <si>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</si>
  <si>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</si>
  <si>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</si>
  <si>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</si>
  <si>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</si>
  <si>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</si>
  <si>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</si>
  <si>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</si>
  <si>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</si>
  <si>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</si>
  <si>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</si>
  <si>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</si>
  <si>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</si>
  <si>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</si>
  <si>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</si>
  <si>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</si>
  <si>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</si>
  <si>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</si>
  <si>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</si>
  <si>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</si>
  <si>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</si>
  <si>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</si>
  <si>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</si>
  <si>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</si>
  <si>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</si>
  <si>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</si>
  <si>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</si>
  <si>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</si>
  <si>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</si>
  <si>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</si>
  <si>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</si>
  <si>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</si>
  <si>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</si>
  <si>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</si>
  <si>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</si>
  <si>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</si>
  <si>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</si>
  <si>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</si>
  <si>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</si>
  <si>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</si>
  <si>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</si>
  <si>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</si>
  <si>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</si>
  <si>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</si>
  <si>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</si>
  <si>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</si>
  <si>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</si>
  <si>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</si>
  <si>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</si>
  <si>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</si>
  <si>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</si>
  <si>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</si>
  <si>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</si>
  <si>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</si>
  <si>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</si>
  <si>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</si>
  <si>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</si>
  <si>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</si>
  <si>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</si>
  <si>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</si>
  <si>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</si>
  <si>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</si>
  <si>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</si>
  <si>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</si>
  <si>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</si>
  <si>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</si>
  <si>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</si>
  <si>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</si>
  <si>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</si>
  <si>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</si>
  <si>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</si>
  <si>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</si>
  <si>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</si>
  <si>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</si>
  <si>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</si>
  <si>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</si>
  <si>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</si>
  <si>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</si>
  <si>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</si>
  <si>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</si>
  <si>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</si>
  <si>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</si>
  <si>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</si>
  <si>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</si>
  <si>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</si>
  <si>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</si>
  <si>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</si>
  <si>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</si>
  <si>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</si>
  <si>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</si>
  <si>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</si>
  <si>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</si>
  <si>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</si>
  <si>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</si>
  <si>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</si>
  <si>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</si>
  <si>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</si>
  <si>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</si>
  <si>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</si>
  <si>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</si>
  <si>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</si>
  <si>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</si>
  <si>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</si>
  <si>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</si>
  <si>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</si>
  <si>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</si>
  <si>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</si>
  <si>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</si>
  <si>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</si>
  <si>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</si>
  <si>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</si>
  <si>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</si>
  <si>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</si>
  <si>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</si>
  <si>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</si>
  <si>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</si>
  <si>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</si>
  <si>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</si>
  <si>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</si>
  <si>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</si>
  <si>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</si>
  <si>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</si>
  <si>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</si>
  <si>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</si>
  <si>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</si>
  <si>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</si>
  <si>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</si>
  <si>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</si>
  <si>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</si>
  <si>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</si>
  <si>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</si>
  <si>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</si>
  <si>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</si>
  <si>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</si>
  <si>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</si>
  <si>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</si>
  <si>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</si>
  <si>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</si>
  <si>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</si>
  <si>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</si>
  <si>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</si>
  <si>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</si>
  <si>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</si>
  <si>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</si>
  <si>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</si>
  <si>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</si>
  <si>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</si>
  <si>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</si>
  <si>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</si>
  <si>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</si>
  <si>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</si>
  <si>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</si>
  <si>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</si>
  <si>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</si>
  <si>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</si>
  <si>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</si>
  <si>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</si>
  <si>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</si>
  <si>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</si>
  <si>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</si>
  <si>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</si>
  <si>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</si>
  <si>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</si>
  <si>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</si>
  <si>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</si>
  <si>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</si>
  <si>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</si>
  <si>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</si>
  <si>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</si>
  <si>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</si>
  <si>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</si>
  <si>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</si>
  <si>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</si>
  <si>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</si>
  <si>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</si>
  <si>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</si>
  <si>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</si>
  <si>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</si>
  <si>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</si>
  <si>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</si>
  <si>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</si>
  <si>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</si>
  <si>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</si>
  <si>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</si>
  <si>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</si>
  <si>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</si>
  <si>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</si>
  <si>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</si>
  <si>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</si>
  <si>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</si>
  <si>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</si>
  <si>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</si>
  <si>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</si>
  <si>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</si>
  <si>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</si>
  <si>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</si>
  <si>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</si>
  <si>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</si>
  <si>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</si>
  <si>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</si>
  <si>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</si>
  <si>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</si>
  <si>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</si>
  <si>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</si>
  <si>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</si>
  <si>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</si>
  <si>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</si>
  <si>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</si>
  <si>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</si>
  <si>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</si>
  <si>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</si>
  <si>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</si>
  <si>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</si>
  <si>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</si>
  <si>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</si>
  <si>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</si>
  <si>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</si>
  <si>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</si>
  <si>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</si>
  <si>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</si>
  <si>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</si>
  <si>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</si>
  <si>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</si>
  <si>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</si>
  <si>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</si>
  <si>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</si>
  <si>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</si>
  <si>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</si>
  <si>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</si>
  <si>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</si>
  <si>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</si>
  <si>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</si>
  <si>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</si>
  <si>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</si>
  <si>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</si>
  <si>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</si>
  <si>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</si>
  <si>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</si>
  <si>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</si>
  <si>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</si>
  <si>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</si>
  <si>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</si>
  <si>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</si>
  <si>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</si>
  <si>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</si>
  <si>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</si>
  <si>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</si>
  <si>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</si>
  <si>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</si>
  <si>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</si>
  <si>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</si>
  <si>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</si>
  <si>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</si>
  <si>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</si>
  <si>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</si>
  <si>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</si>
  <si>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</si>
  <si>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</si>
  <si>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</si>
  <si>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</si>
  <si>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</si>
  <si>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</si>
  <si>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</si>
  <si>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</si>
  <si>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</si>
  <si>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</si>
  <si>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</si>
  <si>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</si>
  <si>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</si>
  <si>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</si>
  <si>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</si>
  <si>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</si>
  <si>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</si>
  <si>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</si>
  <si>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</si>
  <si>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</si>
  <si>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</si>
  <si>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</si>
  <si>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</si>
  <si>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</si>
  <si>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</si>
  <si>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</si>
  <si>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</si>
  <si>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</si>
  <si>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</si>
  <si>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</si>
  <si>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</si>
  <si>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</si>
  <si>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</si>
  <si>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</si>
  <si>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</si>
  <si>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</si>
  <si>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</si>
  <si>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</si>
  <si>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</si>
  <si>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</si>
  <si>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</si>
  <si>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</si>
  <si>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</si>
  <si>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</si>
  <si>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</si>
  <si>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</si>
  <si>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</si>
  <si>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</si>
  <si>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</si>
  <si>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</si>
  <si>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</si>
  <si>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</si>
  <si>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</si>
  <si>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</si>
  <si>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</si>
  <si>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</si>
  <si>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</si>
  <si>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</si>
  <si>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</si>
  <si>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</si>
  <si>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</si>
  <si>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</si>
  <si>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</si>
  <si>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</si>
  <si>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</si>
  <si>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</si>
  <si>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</si>
  <si>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</si>
  <si>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</si>
  <si>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</si>
  <si>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</si>
  <si>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</si>
  <si>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</si>
  <si>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</si>
  <si>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</si>
  <si>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</si>
  <si>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</si>
  <si>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</si>
  <si>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</si>
  <si>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</si>
  <si>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</si>
  <si>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</si>
  <si>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</si>
  <si>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</si>
  <si>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</si>
  <si>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</si>
  <si>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</si>
  <si>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</si>
  <si>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</si>
  <si>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</si>
  <si>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</si>
  <si>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</si>
  <si>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</si>
  <si>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</si>
  <si>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</si>
  <si>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</si>
  <si>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</si>
  <si>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</si>
  <si>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</si>
  <si>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</si>
  <si>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</si>
  <si>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</si>
  <si>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</si>
  <si>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</si>
  <si>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</si>
  <si>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</si>
  <si>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</si>
  <si>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</si>
  <si>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</si>
  <si>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</si>
  <si>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</si>
  <si>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</si>
  <si>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</si>
  <si>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</si>
  <si>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</si>
  <si>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</si>
  <si>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</si>
  <si>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</si>
  <si>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</si>
  <si>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</si>
  <si>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</si>
  <si>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</si>
  <si>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</si>
  <si>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</si>
  <si>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</si>
  <si>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</si>
  <si>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</si>
  <si>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</si>
  <si>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</si>
  <si>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</si>
  <si>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</si>
  <si>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</si>
  <si>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</si>
  <si>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</si>
  <si>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</si>
  <si>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</si>
  <si>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</si>
  <si>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</si>
  <si>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</si>
  <si>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</si>
  <si>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</si>
  <si>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</si>
  <si>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</si>
  <si>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</si>
  <si>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</si>
  <si>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</si>
  <si>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</si>
  <si>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</si>
  <si>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</si>
  <si>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</si>
  <si>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</si>
  <si>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</si>
  <si>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</si>
  <si>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</si>
  <si>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</si>
  <si>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</si>
  <si>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</si>
  <si>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</si>
  <si>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</si>
  <si>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</si>
  <si>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</si>
  <si>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</si>
  <si>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</si>
  <si>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</si>
  <si>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</si>
  <si>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</si>
  <si>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</si>
  <si>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</si>
  <si>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</si>
  <si>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</si>
  <si>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</si>
  <si>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</si>
  <si>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</si>
  <si>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</si>
  <si>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</si>
  <si>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</si>
  <si>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</si>
  <si>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</si>
  <si>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</si>
  <si>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</si>
  <si>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</si>
  <si>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</si>
  <si>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</si>
  <si>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</si>
  <si>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</si>
  <si>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</si>
  <si>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</si>
  <si>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</si>
  <si>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</si>
  <si>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</si>
  <si>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</si>
  <si>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</si>
  <si>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</si>
  <si>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</si>
  <si>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</si>
  <si>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</si>
  <si>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</si>
  <si>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</si>
  <si>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</si>
  <si>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</si>
  <si>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</si>
  <si>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</si>
  <si>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</si>
  <si>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</si>
  <si>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</si>
  <si>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</si>
  <si>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</si>
  <si>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</si>
  <si>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</si>
  <si>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</si>
  <si>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</si>
  <si>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</si>
  <si>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</si>
  <si>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</si>
  <si>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</si>
  <si>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</si>
  <si>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</si>
  <si>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</si>
  <si>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</si>
  <si>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</si>
  <si>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</si>
  <si>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</si>
  <si>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</si>
  <si>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</si>
  <si>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</si>
  <si>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</si>
  <si>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</si>
  <si>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</si>
  <si>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</si>
  <si>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</si>
  <si>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</si>
  <si>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</si>
  <si>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</si>
  <si>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</si>
  <si>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</si>
  <si>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</si>
  <si>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</si>
  <si>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</si>
  <si>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</si>
  <si>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</si>
  <si>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</si>
  <si>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</si>
  <si>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</si>
  <si>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</si>
  <si>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</si>
  <si>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</si>
  <si>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</si>
  <si>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</si>
  <si>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</si>
  <si>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</si>
  <si>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</si>
  <si>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</si>
  <si>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</si>
  <si>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</si>
  <si>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</si>
  <si>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</si>
  <si>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</si>
  <si>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</si>
  <si>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</si>
  <si>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</si>
  <si>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</si>
  <si>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</si>
  <si>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</si>
  <si>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</si>
  <si>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</si>
  <si>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</si>
  <si>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</si>
  <si>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</si>
  <si>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</si>
  <si>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</si>
  <si>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</si>
  <si>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</si>
  <si>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</si>
  <si>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</si>
  <si>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</si>
  <si>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</si>
  <si>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</si>
  <si>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</si>
  <si>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</si>
  <si>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</si>
  <si>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</si>
  <si>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</si>
  <si>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</si>
  <si>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</si>
  <si>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</si>
  <si>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</si>
  <si>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</si>
  <si>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</si>
  <si>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</si>
  <si>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</si>
  <si>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</si>
  <si>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</si>
  <si>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</si>
  <si>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</si>
  <si>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</si>
  <si>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</si>
  <si>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</si>
  <si>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</si>
  <si>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</si>
  <si>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</si>
  <si>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</si>
  <si>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</si>
  <si>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</si>
  <si>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</si>
  <si>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</si>
  <si>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</si>
  <si>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</si>
  <si>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</si>
  <si>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</si>
  <si>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</si>
  <si>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</si>
  <si>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</si>
  <si>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</si>
  <si>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</si>
  <si>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</si>
  <si>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</si>
  <si>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</si>
  <si>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</si>
  <si>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</si>
  <si>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</si>
  <si>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</si>
  <si>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</si>
  <si>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</si>
  <si>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</si>
  <si>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</si>
  <si>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</si>
  <si>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</si>
  <si>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</si>
  <si>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</si>
  <si>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</si>
  <si>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</si>
  <si>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</si>
  <si>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</si>
  <si>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</si>
  <si>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</si>
  <si>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</si>
  <si>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</si>
  <si>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</si>
  <si>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</si>
  <si>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</si>
  <si>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</si>
  <si>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</si>
  <si>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</si>
  <si>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</si>
  <si>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</si>
  <si>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</si>
  <si>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</si>
  <si>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</si>
  <si>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</si>
  <si>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</si>
  <si>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</si>
  <si>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</si>
  <si>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</si>
  <si>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</si>
  <si>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</si>
  <si>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</si>
  <si>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</si>
  <si>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</si>
  <si>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</si>
  <si>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</si>
  <si>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</si>
  <si>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</si>
  <si>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</si>
  <si>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</si>
  <si>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</si>
  <si>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</si>
  <si>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</si>
  <si>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</si>
  <si>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</si>
  <si>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</si>
  <si>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</si>
  <si>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</si>
  <si>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</si>
  <si>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</si>
  <si>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</si>
  <si>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</si>
  <si>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</si>
  <si>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</si>
  <si>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</si>
  <si>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</si>
  <si>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</si>
  <si>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</si>
  <si>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</si>
  <si>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</si>
  <si>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</si>
  <si>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</si>
  <si>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</si>
  <si>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</si>
  <si>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</si>
  <si>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</si>
  <si>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</si>
  <si>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</si>
  <si>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</si>
  <si>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</si>
  <si>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</si>
  <si>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</si>
  <si>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</si>
  <si>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</si>
  <si>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</si>
  <si>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</si>
  <si>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</si>
  <si>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</si>
  <si>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</si>
  <si>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</si>
  <si>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</si>
  <si>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</si>
  <si>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</si>
  <si>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</si>
  <si>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</si>
  <si>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</si>
  <si>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</si>
  <si>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</si>
  <si>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</si>
  <si>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</si>
  <si>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</si>
  <si>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</si>
  <si>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</si>
  <si>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</si>
  <si>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</si>
  <si>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</si>
  <si>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</si>
  <si>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</si>
  <si>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</si>
  <si>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</si>
  <si>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</si>
  <si>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</si>
  <si>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</si>
  <si>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</si>
  <si>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</si>
  <si>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</si>
  <si>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</si>
  <si>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</si>
  <si>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</si>
  <si>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</si>
  <si>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</si>
  <si>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</si>
  <si>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</si>
  <si>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</si>
  <si>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</si>
  <si>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</si>
  <si>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</si>
  <si>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</si>
  <si>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</si>
  <si>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</si>
  <si>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</si>
  <si>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</si>
  <si>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</si>
  <si>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</si>
  <si>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</si>
  <si>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</si>
  <si>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</si>
  <si>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</si>
  <si>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</si>
  <si>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</si>
  <si>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</si>
  <si>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</si>
  <si>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</si>
  <si>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</si>
  <si>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</si>
  <si>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</si>
  <si>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</si>
  <si>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</si>
  <si>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</si>
  <si>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</si>
  <si>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</si>
  <si>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</si>
  <si>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</si>
  <si>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</si>
  <si>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</si>
  <si>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</si>
  <si>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</si>
  <si>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</si>
  <si>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</si>
  <si>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</si>
  <si>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</si>
  <si>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</si>
  <si>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</si>
  <si>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</si>
  <si>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</si>
  <si>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</si>
  <si>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</si>
  <si>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</si>
  <si>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</si>
  <si>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</si>
  <si>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</si>
  <si>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</si>
  <si>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</si>
  <si>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</si>
  <si>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</si>
  <si>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</si>
  <si>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</si>
  <si>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</si>
  <si>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</si>
  <si>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</si>
  <si>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</si>
  <si>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</si>
  <si>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</si>
  <si>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</si>
  <si>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</si>
  <si>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</si>
  <si>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</si>
  <si>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</si>
  <si>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</si>
  <si>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</si>
  <si>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</si>
  <si>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</si>
  <si>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</si>
  <si>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</si>
  <si>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</si>
  <si>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</si>
  <si>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</si>
  <si>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</si>
  <si>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</si>
  <si>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</si>
  <si>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</si>
  <si>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</si>
  <si>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</si>
  <si>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</si>
  <si>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</si>
  <si>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</si>
  <si>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</si>
  <si>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</si>
  <si>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</si>
  <si>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</si>
  <si>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</si>
  <si>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</si>
  <si>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</si>
  <si>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</si>
  <si>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</si>
  <si>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</si>
  <si>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</si>
  <si>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</si>
  <si>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</si>
  <si>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</si>
  <si>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</si>
  <si>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</si>
  <si>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</si>
  <si>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</si>
  <si>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</si>
  <si>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</si>
  <si>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</si>
  <si>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</si>
  <si>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</si>
  <si>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</si>
  <si>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</si>
  <si>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</si>
  <si>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</si>
  <si>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</si>
  <si>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</si>
  <si>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</si>
  <si>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</si>
  <si>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</si>
  <si>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</si>
  <si>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</si>
  <si>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</si>
  <si>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</si>
  <si>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</si>
  <si>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</si>
  <si>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</si>
  <si>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</si>
  <si>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</si>
  <si>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</si>
  <si>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</si>
  <si>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</si>
  <si>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</si>
  <si>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</si>
  <si>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</si>
  <si>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</si>
  <si>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</si>
  <si>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</si>
  <si>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</si>
  <si>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</si>
  <si>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</si>
  <si>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</si>
  <si>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</si>
  <si>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</si>
  <si>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</si>
  <si>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</si>
  <si>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</si>
  <si>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</si>
  <si>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</si>
  <si>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</si>
  <si>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</si>
  <si>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</si>
  <si>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</si>
  <si>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</si>
  <si>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</si>
  <si>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</si>
  <si>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</si>
  <si>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</si>
  <si>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</si>
  <si>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</si>
  <si>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</si>
  <si>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</si>
  <si>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</si>
  <si>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</si>
  <si>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</si>
  <si>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</si>
  <si>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</si>
  <si>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</si>
  <si>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</si>
  <si>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</si>
  <si>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</si>
  <si>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</si>
  <si>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</si>
  <si>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</si>
  <si>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</si>
  <si>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</si>
  <si>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</si>
  <si>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</si>
  <si>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</si>
  <si>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</si>
  <si>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</si>
  <si>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</si>
  <si>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</si>
  <si>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</si>
  <si>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</si>
  <si>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</si>
  <si>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</si>
  <si>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</si>
  <si>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</si>
  <si>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</si>
  <si>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</si>
  <si>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</si>
  <si>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</si>
  <si>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</si>
  <si>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</si>
  <si>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</si>
  <si>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</si>
  <si>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</si>
  <si>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</si>
  <si>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</si>
  <si>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</si>
  <si>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</si>
  <si>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</si>
  <si>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</si>
  <si>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</si>
  <si>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</si>
  <si>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</si>
  <si>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</si>
  <si>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</si>
  <si>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</si>
  <si>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</si>
  <si>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</si>
  <si>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</si>
  <si>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</si>
  <si>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</si>
  <si>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</si>
  <si>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</si>
  <si>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</si>
  <si>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</si>
  <si>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</si>
  <si>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</si>
  <si>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</si>
  <si>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</si>
  <si>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</si>
  <si>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</si>
  <si>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</si>
  <si>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</si>
  <si>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</si>
  <si>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</si>
  <si>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</si>
  <si>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</si>
  <si>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</si>
  <si>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</si>
  <si>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</si>
  <si>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</si>
  <si>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</si>
  <si>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</si>
  <si>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</si>
  <si>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</si>
  <si>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</si>
  <si>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</si>
  <si>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</si>
  <si>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</si>
  <si>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</si>
  <si>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</si>
  <si>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</si>
  <si>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</si>
  <si>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</si>
  <si>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</si>
  <si>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</si>
  <si>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</si>
  <si>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</si>
  <si>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</si>
  <si>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</si>
  <si>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</si>
  <si>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</si>
  <si>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</si>
  <si>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</si>
  <si>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</si>
  <si>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</si>
  <si>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</si>
  <si>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</si>
  <si>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</si>
  <si>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</si>
  <si>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</si>
  <si>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</si>
  <si>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</si>
  <si>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</si>
  <si>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</si>
  <si>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</si>
  <si>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</si>
  <si>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</si>
  <si>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</si>
  <si>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</si>
  <si>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</si>
  <si>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</si>
  <si>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</si>
  <si>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</si>
  <si>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</si>
  <si>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</si>
  <si>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</si>
  <si>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</si>
  <si>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</si>
  <si>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</si>
  <si>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</si>
  <si>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</si>
  <si>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</si>
  <si>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</si>
  <si>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</si>
  <si>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</si>
  <si>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</si>
  <si>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</si>
  <si>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</si>
  <si>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</si>
  <si>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</si>
  <si>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</si>
  <si>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</si>
  <si>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</si>
  <si>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</si>
  <si>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</si>
  <si>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</si>
  <si>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</si>
  <si>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</si>
  <si>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</si>
  <si>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</si>
  <si>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</si>
  <si>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</si>
  <si>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</si>
  <si>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</si>
  <si>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</si>
  <si>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</si>
  <si>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</si>
  <si>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</si>
  <si>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</si>
  <si>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</si>
  <si>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</si>
  <si>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</si>
  <si>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</si>
  <si>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</si>
  <si>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</si>
  <si>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</si>
  <si>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</si>
  <si>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</si>
  <si>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</si>
  <si>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</si>
  <si>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</si>
  <si>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</si>
  <si>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</si>
  <si>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</si>
  <si>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</si>
  <si>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</si>
  <si>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</si>
  <si>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</si>
  <si>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</si>
  <si>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</si>
  <si>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</si>
  <si>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</si>
  <si>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</si>
  <si>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</si>
  <si>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</si>
  <si>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</si>
  <si>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</si>
  <si>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</si>
  <si>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</si>
  <si>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</si>
  <si>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</si>
  <si>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</si>
  <si>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</si>
  <si>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</si>
  <si>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</si>
  <si>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</si>
  <si>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</si>
  <si>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</si>
  <si>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</si>
  <si>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</si>
  <si>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</si>
  <si>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</si>
  <si>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</si>
  <si>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</si>
  <si>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</si>
  <si>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</si>
  <si>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</si>
  <si>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</si>
  <si>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</si>
  <si>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</si>
  <si>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</si>
  <si>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</si>
  <si>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</si>
  <si>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</si>
  <si>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</si>
  <si>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</si>
  <si>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</si>
  <si>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</si>
  <si>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</si>
  <si>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</si>
  <si>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</si>
  <si>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</si>
  <si>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</si>
  <si>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</si>
  <si>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</si>
  <si>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</si>
  <si>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</si>
  <si>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</si>
  <si>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</si>
  <si>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</si>
  <si>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</si>
  <si>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</si>
  <si>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</si>
  <si>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</si>
  <si>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</si>
  <si>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</si>
  <si>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</si>
  <si>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</si>
  <si>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</si>
  <si>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</si>
  <si>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</si>
  <si>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</si>
  <si>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</si>
  <si>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</si>
  <si>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</si>
  <si>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</si>
  <si>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</si>
  <si>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</si>
  <si>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</si>
  <si>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</si>
  <si>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</si>
  <si>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</si>
  <si>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</si>
  <si>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</si>
  <si>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</si>
  <si>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</si>
  <si>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</si>
  <si>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</si>
  <si>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</si>
  <si>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</si>
  <si>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</si>
  <si>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</si>
  <si>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</si>
  <si>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</si>
  <si>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</si>
  <si>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</si>
  <si>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</si>
  <si>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</si>
  <si>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</si>
  <si>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</si>
  <si>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</si>
  <si>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</si>
  <si>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</si>
  <si>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</si>
  <si>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</si>
  <si>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</si>
  <si>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</si>
  <si>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</si>
  <si>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</si>
  <si>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</si>
  <si>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</si>
  <si>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</si>
  <si>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</si>
  <si>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</si>
  <si>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</si>
  <si>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</si>
  <si>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</si>
  <si>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</si>
  <si>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</si>
  <si>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</si>
  <si>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</si>
  <si>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</si>
  <si>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</si>
  <si>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</si>
  <si>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</si>
  <si>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</si>
  <si>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</si>
  <si>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</si>
  <si>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</si>
  <si>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</si>
  <si>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</si>
  <si>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</si>
  <si>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</si>
  <si>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</si>
  <si>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</si>
  <si>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</si>
  <si>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</si>
  <si>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</si>
  <si>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</si>
  <si>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</si>
  <si>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</si>
  <si>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</si>
  <si>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</si>
  <si>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</si>
  <si>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</si>
  <si>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</si>
  <si>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</si>
  <si>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</si>
  <si>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</si>
  <si>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</si>
  <si>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</si>
  <si>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</si>
  <si>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</si>
  <si>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</si>
  <si>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</si>
  <si>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</si>
  <si>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</si>
  <si>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</si>
  <si>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</si>
  <si>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</si>
  <si>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</si>
  <si>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</si>
  <si>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</si>
  <si>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</si>
  <si>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</si>
  <si>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</si>
  <si>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</si>
  <si>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</si>
  <si>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</si>
  <si>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</si>
  <si>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</si>
  <si>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</si>
  <si>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</si>
  <si>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</si>
  <si>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</si>
  <si>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</si>
  <si>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</si>
  <si>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</si>
  <si>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</si>
  <si>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</si>
  <si>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</si>
  <si>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</si>
  <si>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</si>
  <si>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</si>
  <si>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</si>
  <si>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</si>
  <si>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</si>
  <si>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</si>
  <si>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</si>
  <si>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</si>
  <si>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</si>
  <si>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</si>
  <si>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</si>
  <si>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</si>
  <si>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</si>
  <si>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</si>
  <si>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</si>
  <si>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</si>
  <si>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</si>
  <si>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</si>
  <si>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</si>
  <si>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</si>
  <si>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</si>
  <si>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</si>
  <si>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</si>
  <si>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</si>
  <si>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</si>
  <si>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</si>
  <si>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</si>
  <si>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</si>
  <si>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</si>
  <si>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</si>
  <si>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</si>
  <si>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</si>
  <si>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</si>
  <si>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</si>
  <si>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</si>
  <si>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</si>
  <si>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</si>
  <si>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</si>
  <si>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</si>
  <si>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</si>
  <si>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</si>
  <si>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</si>
  <si>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</si>
  <si>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</si>
  <si>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</si>
  <si>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</si>
  <si>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</si>
  <si>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</si>
  <si>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</si>
  <si>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</si>
  <si>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</si>
  <si>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</si>
  <si>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</si>
  <si>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</si>
  <si>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</si>
  <si>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</si>
  <si>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</si>
  <si>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</si>
  <si>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</si>
  <si>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</si>
  <si>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</si>
  <si>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</si>
  <si>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</si>
  <si>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</si>
  <si>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</si>
  <si>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</si>
  <si>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</si>
  <si>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</si>
  <si>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</si>
  <si>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</si>
  <si>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</si>
  <si>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</si>
  <si>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</si>
  <si>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</si>
  <si>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</si>
  <si>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</si>
  <si>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</si>
  <si>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</si>
  <si>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</si>
  <si>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</si>
  <si>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</si>
  <si>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</si>
  <si>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</si>
  <si>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</si>
  <si>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</si>
  <si>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</si>
  <si>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</si>
  <si>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</si>
  <si>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</si>
  <si>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</si>
  <si>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</si>
  <si>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</si>
  <si>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</si>
  <si>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</si>
  <si>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</si>
  <si>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</si>
  <si>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</si>
  <si>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</si>
  <si>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</si>
  <si>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</si>
  <si>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</si>
  <si>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</si>
  <si>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</si>
  <si>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</si>
  <si>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</si>
  <si>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</si>
  <si>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</si>
  <si>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</si>
  <si>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</si>
  <si>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</si>
  <si>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</si>
  <si>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</si>
  <si>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</si>
  <si>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</si>
  <si>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</si>
  <si>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</si>
  <si>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</si>
  <si>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</si>
  <si>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</si>
  <si>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</si>
  <si>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</si>
  <si>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</si>
  <si>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</si>
  <si>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</si>
  <si>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</si>
  <si>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</si>
  <si>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</si>
  <si>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</si>
  <si>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</si>
  <si>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</si>
  <si>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</si>
  <si>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</si>
  <si>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</si>
  <si>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</si>
  <si>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</si>
  <si>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</si>
  <si>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</si>
  <si>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</si>
  <si>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</si>
  <si>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</si>
  <si>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</si>
  <si>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</si>
  <si>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</si>
  <si>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</si>
  <si>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</si>
  <si>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</si>
  <si>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</si>
  <si>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</si>
  <si>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</si>
  <si>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</si>
  <si>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</si>
  <si>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</si>
  <si>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</si>
  <si>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</si>
  <si>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</si>
  <si>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</si>
  <si>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</si>
  <si>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</si>
  <si>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</si>
  <si>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</si>
  <si>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</si>
  <si>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</si>
  <si>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</si>
  <si>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</si>
  <si>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</si>
  <si>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</si>
  <si>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</si>
  <si>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</si>
  <si>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</si>
  <si>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</si>
  <si>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</si>
  <si>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</si>
  <si>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</si>
  <si>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</si>
  <si>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</si>
  <si>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</si>
  <si>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</si>
  <si>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</si>
  <si>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</si>
  <si>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</si>
  <si>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</si>
  <si>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</si>
  <si>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</si>
  <si>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</si>
  <si>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</si>
  <si>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</si>
  <si>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</si>
  <si>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</si>
  <si>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</si>
  <si>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</si>
  <si>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</si>
  <si>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</si>
  <si>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</si>
  <si>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</si>
  <si>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</si>
  <si>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</si>
  <si>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</si>
  <si>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</si>
  <si>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</si>
  <si>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</si>
  <si>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</si>
  <si>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</si>
  <si>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</si>
  <si>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</si>
  <si>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</si>
  <si>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</si>
  <si>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</si>
  <si>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</si>
  <si>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</si>
  <si>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</si>
  <si>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</si>
  <si>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</si>
  <si>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</si>
  <si>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</si>
  <si>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</si>
  <si>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</si>
  <si>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</si>
  <si>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</si>
  <si>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</si>
  <si>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</si>
  <si>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</si>
  <si>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</si>
  <si>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</si>
  <si>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</si>
  <si>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</si>
  <si>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</si>
  <si>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</si>
  <si>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</si>
  <si>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</si>
  <si>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</si>
  <si>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</si>
  <si>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</si>
  <si>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</si>
  <si>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</si>
  <si>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</si>
  <si>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</si>
  <si>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</si>
  <si>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</si>
  <si>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</si>
  <si>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</si>
  <si>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</si>
  <si>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</si>
  <si>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</si>
  <si>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</si>
  <si>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</si>
  <si>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</si>
  <si>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</si>
  <si>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</si>
  <si>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</si>
  <si>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</si>
  <si>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</si>
  <si>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</si>
  <si>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</si>
  <si>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</si>
  <si>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</si>
  <si>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</si>
  <si>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</si>
  <si>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</si>
  <si>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</si>
  <si>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</si>
  <si>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</si>
  <si>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</si>
  <si>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</si>
  <si>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</si>
  <si>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</si>
  <si>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</si>
  <si>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</si>
  <si>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</si>
  <si>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</si>
  <si>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</si>
  <si>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</si>
  <si>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</si>
  <si>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</si>
  <si>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</si>
  <si>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</si>
  <si>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</si>
  <si>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</si>
  <si>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</si>
  <si>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</si>
  <si>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</si>
  <si>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</si>
  <si>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</si>
  <si>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</si>
  <si>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</si>
  <si>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</si>
  <si>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</si>
  <si>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</si>
  <si>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</si>
  <si>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</si>
  <si>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</si>
  <si>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</si>
  <si>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</si>
  <si>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</si>
  <si>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</si>
  <si>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</si>
  <si>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</si>
  <si>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</si>
  <si>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</si>
  <si>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</si>
  <si>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</si>
  <si>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</si>
  <si>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</si>
  <si>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</si>
  <si>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</si>
  <si>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</si>
  <si>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</si>
  <si>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</si>
  <si>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</si>
  <si>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</si>
  <si>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</si>
  <si>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</si>
  <si>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</si>
  <si>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</si>
  <si>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</si>
  <si>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</si>
  <si>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</si>
  <si>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</si>
  <si>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</si>
  <si>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</si>
  <si>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</si>
  <si>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</si>
  <si>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</si>
  <si>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</si>
  <si>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</si>
  <si>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</si>
  <si>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</si>
  <si>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</si>
  <si>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</si>
  <si>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</si>
  <si>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</si>
  <si>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</si>
  <si>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</si>
  <si>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</si>
  <si>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</si>
  <si>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</si>
  <si>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</si>
  <si>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</si>
  <si>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</si>
  <si>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</si>
  <si>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</si>
  <si>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</si>
  <si>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</si>
  <si>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</si>
  <si>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</si>
  <si>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</si>
  <si>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</si>
  <si>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</si>
  <si>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</si>
  <si>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</si>
  <si>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</si>
  <si>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</si>
  <si>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</si>
  <si>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</si>
  <si>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</si>
  <si>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</si>
  <si>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</si>
  <si>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</si>
  <si>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</si>
  <si>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</si>
  <si>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</si>
  <si>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</si>
  <si>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</si>
  <si>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</si>
  <si>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</si>
  <si>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</si>
  <si>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</si>
  <si>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</si>
  <si>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</si>
  <si>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</si>
  <si>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</si>
  <si>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</si>
  <si>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</si>
  <si>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</si>
  <si>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</si>
  <si>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</si>
  <si>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</si>
  <si>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</si>
  <si>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</si>
  <si>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</si>
  <si>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</si>
  <si>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</si>
  <si>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</si>
  <si>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</si>
  <si>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</si>
  <si>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</si>
  <si>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</si>
  <si>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</si>
  <si>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</si>
  <si>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</si>
  <si>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</si>
  <si>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</si>
  <si>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</si>
  <si>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</si>
  <si>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</si>
  <si>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</si>
  <si>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</si>
  <si>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</si>
  <si>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</si>
  <si>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</si>
  <si>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</si>
  <si>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</si>
  <si>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</si>
  <si>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</si>
  <si>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</si>
  <si>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</si>
  <si>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</si>
  <si>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</si>
  <si>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</si>
  <si>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</si>
  <si>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</si>
  <si>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</si>
  <si>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</si>
  <si>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</si>
  <si>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</si>
  <si>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</si>
  <si>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</si>
  <si>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</si>
  <si>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</si>
  <si>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</si>
  <si>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</si>
  <si>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</si>
  <si>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</si>
  <si>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</si>
  <si>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</si>
  <si>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</si>
  <si>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</si>
  <si>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</si>
  <si>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</si>
  <si>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</si>
  <si>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</si>
  <si>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</si>
  <si>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</si>
  <si>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</si>
  <si>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</si>
  <si>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</si>
  <si>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</si>
  <si>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</si>
  <si>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</si>
  <si>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</si>
  <si>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</si>
  <si>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</si>
  <si>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</si>
  <si>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</si>
  <si>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</si>
  <si>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</si>
  <si>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</si>
  <si>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</si>
  <si>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</si>
  <si>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</si>
  <si>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</si>
  <si>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</si>
  <si>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</si>
  <si>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</si>
  <si>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</si>
  <si>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</si>
  <si>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</si>
  <si>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</si>
  <si>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</si>
  <si>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</si>
  <si>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</si>
  <si>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</si>
  <si>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</si>
  <si>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</si>
  <si>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</si>
  <si>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</si>
  <si>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</si>
  <si>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</si>
  <si>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</si>
  <si>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</si>
  <si>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</si>
  <si>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</si>
  <si>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</si>
  <si>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</si>
  <si>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</si>
  <si>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</si>
  <si>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</si>
  <si>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</si>
  <si>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</si>
  <si>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</si>
  <si>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</si>
  <si>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</si>
  <si>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</si>
  <si>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</si>
  <si>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</si>
  <si>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</si>
  <si>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</si>
  <si>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</si>
  <si>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</si>
  <si>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</si>
  <si>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</si>
  <si>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</si>
  <si>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</si>
  <si>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</si>
  <si>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</si>
  <si>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</si>
  <si>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</si>
  <si>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</si>
  <si>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</si>
  <si>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</si>
  <si>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</si>
  <si>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</si>
  <si>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</si>
  <si>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</si>
  <si>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</si>
  <si>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</si>
  <si>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</si>
  <si>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</si>
  <si>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</si>
  <si>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</si>
  <si>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</si>
  <si>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</si>
  <si>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</si>
  <si>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</si>
  <si>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</si>
  <si>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</si>
  <si>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</si>
  <si>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</si>
  <si>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</si>
  <si>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</si>
  <si>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</si>
  <si>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</si>
  <si>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</si>
  <si>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</si>
  <si>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</si>
  <si>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</si>
  <si>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</si>
  <si>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</si>
  <si>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</si>
  <si>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</si>
  <si>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</si>
  <si>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</si>
  <si>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</si>
  <si>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</si>
  <si>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</si>
  <si>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</si>
  <si>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</si>
  <si>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</si>
  <si>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</si>
  <si>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</si>
  <si>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</si>
  <si>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</si>
  <si>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</si>
  <si>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</si>
  <si>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</si>
  <si>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</si>
  <si>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</si>
  <si>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</si>
  <si>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</si>
  <si>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</si>
  <si>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</si>
  <si>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</si>
  <si>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</si>
  <si>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</si>
  <si>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</si>
  <si>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</si>
  <si>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</si>
  <si>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</si>
  <si>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</si>
  <si>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</si>
  <si>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</si>
  <si>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</si>
  <si>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</si>
  <si>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</si>
  <si>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</si>
  <si>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</si>
  <si>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</si>
  <si>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</si>
  <si>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</si>
  <si>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</si>
  <si>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</si>
  <si>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</si>
  <si>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</si>
  <si>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</si>
  <si>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</si>
  <si>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</si>
  <si>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</si>
  <si>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</si>
  <si>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</si>
  <si>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</si>
  <si>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</si>
  <si>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</si>
  <si>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</si>
  <si>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</si>
  <si>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</si>
  <si>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</si>
  <si>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</si>
  <si>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</si>
  <si>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</si>
  <si>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</si>
  <si>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</si>
  <si>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</si>
  <si>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</si>
  <si>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</si>
  <si>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</si>
  <si>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</si>
  <si>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</si>
  <si>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</si>
  <si>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</si>
  <si>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</si>
  <si>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</si>
  <si>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</si>
  <si>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</si>
  <si>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</si>
  <si>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</si>
  <si>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</si>
  <si>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</si>
  <si>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</si>
  <si>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</si>
  <si>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</si>
  <si>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</si>
  <si>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</si>
  <si>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</si>
  <si>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</si>
  <si>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</si>
  <si>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</si>
  <si>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</si>
  <si>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</si>
  <si>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</si>
  <si>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</si>
  <si>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</si>
  <si>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</si>
  <si>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</si>
  <si>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</si>
  <si>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</si>
  <si>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</si>
  <si>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</si>
  <si>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</si>
  <si>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</si>
  <si>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</si>
  <si>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</si>
  <si>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</si>
  <si>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</si>
  <si>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</si>
  <si>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</si>
  <si>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</si>
  <si>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</si>
  <si>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</si>
  <si>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</si>
  <si>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</si>
  <si>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</si>
  <si>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</si>
  <si>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</si>
  <si>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</si>
  <si>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</si>
  <si>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</si>
  <si>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</si>
  <si>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</si>
  <si>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</si>
  <si>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</si>
  <si>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</si>
  <si>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</si>
  <si>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</si>
  <si>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</si>
  <si>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</si>
  <si>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</si>
  <si>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</si>
  <si>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</si>
  <si>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</si>
  <si>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</si>
  <si>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</si>
  <si>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</si>
  <si>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</si>
  <si>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</si>
  <si>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</si>
  <si>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</si>
  <si>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</si>
  <si>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</si>
  <si>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</si>
  <si>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</si>
  <si>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</si>
  <si>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</si>
  <si>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</si>
  <si>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</si>
  <si>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</si>
  <si>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</si>
  <si>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</si>
  <si>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</si>
  <si>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</si>
  <si>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</si>
  <si>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</si>
  <si>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</si>
  <si>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</si>
  <si>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</si>
  <si>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</si>
  <si>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</si>
  <si>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</si>
  <si>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</si>
  <si>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</si>
  <si>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</si>
  <si>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</si>
  <si>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</si>
  <si>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</si>
  <si>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</si>
  <si>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</si>
  <si>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</si>
  <si>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</si>
  <si>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</si>
  <si>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</si>
  <si>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</si>
  <si>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</si>
  <si>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</si>
  <si>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</si>
  <si>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</si>
  <si>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</si>
  <si>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</si>
  <si>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</si>
  <si>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</si>
  <si>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</si>
  <si>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</si>
  <si>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</si>
  <si>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</si>
  <si>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</si>
  <si>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</si>
  <si>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</si>
  <si>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</si>
  <si>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</si>
  <si>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</si>
  <si>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</si>
  <si>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</si>
  <si>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</si>
  <si>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</si>
  <si>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</si>
  <si>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</si>
  <si>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</si>
  <si>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</si>
  <si>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</si>
  <si>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</si>
  <si>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</si>
  <si>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</si>
  <si>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</si>
  <si>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</si>
  <si>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</si>
  <si>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</si>
  <si>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</si>
  <si>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</si>
  <si>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</si>
  <si>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</si>
  <si>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</si>
  <si>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</si>
  <si>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</si>
  <si>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</si>
  <si>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</si>
  <si>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</si>
  <si>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</si>
  <si>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</si>
  <si>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</si>
  <si>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</si>
  <si>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</si>
  <si>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</si>
  <si>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</si>
  <si>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</si>
  <si>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</si>
  <si>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</si>
  <si>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</si>
  <si>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</si>
  <si>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</si>
  <si>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</si>
  <si>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</si>
  <si>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</si>
  <si>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</si>
  <si>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</si>
  <si>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</si>
  <si>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</si>
  <si>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</si>
  <si>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</si>
  <si>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</si>
  <si>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</si>
  <si>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</si>
  <si>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</si>
  <si>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</si>
  <si>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</si>
  <si>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</si>
  <si>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</si>
  <si>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</si>
  <si>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</si>
  <si>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</si>
  <si>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</si>
  <si>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</si>
  <si>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</si>
  <si>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</si>
  <si>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</si>
  <si>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</si>
  <si>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</si>
  <si>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</si>
  <si>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</si>
  <si>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</si>
  <si>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</si>
  <si>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</si>
  <si>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</si>
  <si>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</si>
  <si>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</si>
  <si>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</si>
  <si>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</si>
  <si>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</si>
  <si>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</si>
  <si>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</si>
  <si>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</si>
  <si>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</si>
  <si>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</si>
  <si>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</si>
  <si>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</si>
  <si>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</si>
  <si>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</si>
  <si>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</si>
  <si>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</si>
  <si>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</si>
  <si>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</si>
  <si>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</si>
  <si>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</si>
  <si>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</si>
  <si>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</si>
  <si>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</si>
  <si>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</si>
  <si>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</si>
  <si>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</si>
  <si>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</si>
  <si>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</si>
  <si>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</si>
  <si>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</si>
  <si>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</si>
  <si>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</si>
  <si>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</si>
  <si>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</si>
  <si>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</si>
  <si>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</si>
  <si>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</si>
  <si>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</si>
  <si>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</si>
  <si>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</si>
  <si>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</si>
  <si>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</si>
  <si>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</si>
  <si>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</si>
  <si>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</si>
  <si>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</si>
  <si>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</si>
  <si>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</si>
  <si>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</si>
  <si>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</si>
  <si>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</si>
  <si>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</si>
  <si>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</si>
  <si>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</si>
  <si>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</si>
  <si>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</si>
  <si>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</si>
  <si>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</si>
  <si>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</si>
  <si>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</si>
  <si>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</si>
  <si>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</si>
  <si>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</si>
  <si>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</si>
  <si>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</si>
  <si>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</si>
  <si>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</si>
  <si>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</si>
  <si>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</si>
  <si>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</si>
  <si>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</si>
  <si>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</si>
  <si>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</si>
  <si>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</si>
  <si>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</si>
  <si>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</si>
  <si>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</si>
  <si>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</si>
  <si>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</si>
  <si>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</si>
  <si>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</si>
  <si>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</si>
  <si>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</si>
  <si>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</si>
  <si>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</si>
  <si>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</si>
  <si>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</si>
  <si>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</si>
  <si>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</si>
  <si>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</si>
  <si>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</si>
  <si>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</si>
  <si>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</si>
  <si>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</si>
  <si>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</si>
  <si>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</si>
  <si>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</si>
  <si>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</si>
  <si>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</si>
  <si>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</si>
  <si>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</si>
  <si>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</si>
  <si>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</si>
  <si>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</si>
  <si>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</si>
  <si>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</si>
  <si>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</si>
  <si>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</si>
  <si>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</si>
  <si>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</si>
  <si>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</si>
  <si>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</si>
  <si>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</si>
  <si>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</si>
  <si>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</si>
  <si>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</si>
  <si>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</si>
  <si>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</si>
  <si>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</si>
  <si>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</si>
  <si>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</si>
  <si>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</si>
  <si>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</si>
  <si>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</si>
  <si>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</si>
  <si>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</si>
  <si>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</si>
  <si>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</si>
  <si>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</si>
  <si>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</si>
  <si>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</si>
  <si>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</si>
  <si>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</si>
  <si>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</si>
  <si>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</si>
  <si>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</si>
  <si>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</si>
  <si>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</si>
  <si>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</si>
  <si>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</si>
  <si>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</si>
  <si>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</si>
  <si>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</si>
  <si>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</si>
  <si>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</si>
  <si>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</si>
  <si>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</si>
  <si>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</si>
  <si>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</si>
  <si>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</si>
  <si>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</si>
  <si>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</si>
  <si>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</si>
  <si>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</si>
  <si>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</si>
  <si>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</si>
  <si>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</si>
  <si>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</si>
  <si>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</si>
  <si>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</si>
  <si>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</si>
  <si>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</si>
  <si>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</si>
  <si>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</si>
  <si>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</si>
  <si>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</si>
  <si>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</si>
  <si>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</si>
  <si>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</si>
  <si>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</si>
  <si>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</si>
  <si>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</si>
  <si>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</si>
  <si>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</si>
  <si>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</si>
  <si>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</si>
  <si>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</si>
  <si>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</si>
  <si>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</si>
  <si>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</si>
  <si>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</si>
  <si>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</si>
  <si>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</si>
  <si>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</si>
  <si>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</si>
  <si>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</si>
  <si>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</si>
  <si>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</si>
  <si>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</si>
  <si>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</si>
  <si>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</si>
  <si>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</si>
  <si>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</si>
  <si>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</si>
  <si>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</si>
  <si>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</si>
  <si>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</si>
  <si>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</si>
  <si>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</si>
  <si>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</si>
  <si>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</si>
  <si>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</si>
  <si>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</si>
  <si>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</si>
  <si>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</si>
  <si>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</si>
  <si>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</si>
  <si>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</si>
  <si>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</si>
  <si>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</si>
  <si>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</si>
  <si>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</si>
  <si>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</si>
  <si>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</si>
  <si>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</si>
  <si>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</si>
  <si>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</si>
  <si>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</si>
  <si>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</si>
  <si>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</si>
  <si>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</si>
  <si>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</si>
  <si>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</si>
  <si>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</si>
  <si>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</si>
  <si>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</si>
  <si>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</si>
  <si>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</si>
  <si>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</si>
  <si>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</si>
  <si>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</si>
  <si>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</si>
  <si>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</si>
  <si>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</si>
  <si>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</si>
  <si>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</si>
  <si>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</si>
  <si>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</si>
  <si>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</si>
  <si>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</si>
  <si>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</si>
  <si>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</si>
  <si>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</si>
  <si>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</si>
  <si>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</si>
  <si>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</si>
  <si>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</si>
  <si>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</si>
  <si>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</si>
  <si>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</si>
  <si>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</si>
  <si>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</si>
  <si>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</si>
  <si>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</si>
  <si>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</si>
  <si>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</si>
  <si>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</si>
  <si>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</si>
  <si>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</si>
  <si>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</si>
  <si>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</si>
  <si>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</si>
  <si>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</si>
  <si>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</si>
  <si>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</si>
  <si>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</si>
  <si>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</si>
  <si>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</si>
  <si>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</si>
  <si>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</si>
  <si>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</si>
  <si>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</si>
  <si>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</si>
  <si>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</si>
  <si>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</si>
  <si>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</si>
  <si>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</si>
  <si>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</si>
  <si>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</si>
  <si>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</si>
  <si>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</si>
  <si>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</si>
  <si>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</si>
  <si>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</si>
  <si>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</si>
  <si>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</si>
  <si>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</si>
  <si>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</si>
  <si>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</si>
  <si>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</si>
  <si>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</si>
  <si>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</si>
  <si>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</si>
  <si>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</si>
  <si>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</si>
  <si>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</si>
  <si>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</si>
  <si>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</si>
  <si>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</si>
  <si>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</si>
  <si>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</si>
  <si>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</si>
  <si>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</si>
  <si>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</si>
  <si>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</si>
  <si>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</si>
  <si>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</si>
  <si>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</si>
  <si>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</si>
  <si>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</si>
  <si>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</si>
  <si>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</si>
  <si>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</si>
  <si>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</si>
  <si>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</si>
  <si>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</si>
  <si>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</si>
  <si>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</si>
  <si>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</si>
  <si>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</si>
  <si>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</si>
  <si>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</si>
  <si>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</si>
  <si>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</si>
  <si>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</si>
  <si>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</si>
  <si>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</si>
  <si>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</si>
  <si>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</si>
  <si>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</si>
  <si>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</si>
  <si>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</si>
  <si>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</si>
  <si>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</si>
  <si>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</si>
  <si>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</si>
  <si>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</si>
  <si>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</si>
  <si>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</si>
  <si>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</si>
  <si>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</si>
  <si>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</si>
  <si>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</si>
  <si>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</si>
  <si>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</si>
  <si>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</si>
  <si>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</si>
  <si>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</si>
  <si>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</si>
  <si>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</si>
  <si>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</si>
  <si>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</si>
  <si>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</si>
  <si>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</si>
  <si>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</si>
  <si>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</si>
  <si>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</si>
  <si>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</si>
  <si>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</si>
  <si>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</si>
  <si>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</si>
  <si>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</si>
  <si>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</si>
  <si>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</si>
  <si>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</si>
  <si>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</si>
  <si>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</si>
  <si>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</si>
  <si>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</si>
  <si>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</si>
  <si>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</si>
  <si>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</si>
  <si>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</si>
  <si>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</si>
  <si>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</si>
  <si>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</si>
  <si>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</si>
  <si>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</si>
  <si>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</si>
  <si>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</si>
  <si>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</si>
  <si>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</si>
  <si>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</si>
  <si>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</si>
  <si>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</si>
  <si>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</si>
  <si>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</si>
  <si>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</si>
  <si>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</si>
  <si>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</si>
  <si>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</si>
  <si>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</si>
  <si>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</si>
  <si>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</si>
  <si>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</si>
  <si>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</si>
  <si>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</si>
  <si>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</si>
  <si>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</si>
  <si>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</si>
  <si>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</si>
  <si>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</si>
  <si>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</si>
  <si>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</si>
  <si>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</si>
  <si>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</si>
  <si>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</si>
  <si>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</si>
  <si>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</si>
  <si>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</si>
  <si>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</si>
  <si>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</si>
  <si>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</si>
  <si>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</si>
  <si>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</si>
  <si>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</si>
  <si>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</si>
  <si>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</si>
  <si>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</si>
  <si>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</si>
  <si>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</si>
  <si>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</si>
  <si>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</si>
  <si>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</si>
  <si>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</si>
  <si>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</si>
  <si>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</si>
  <si>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</si>
  <si>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</si>
  <si>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</si>
  <si>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</si>
  <si>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</si>
  <si>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</si>
  <si>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</si>
  <si>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</si>
  <si>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</si>
  <si>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</si>
  <si>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</si>
  <si>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</si>
  <si>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</si>
  <si>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</si>
  <si>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</si>
  <si>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</si>
  <si>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</si>
  <si>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</si>
  <si>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</si>
  <si>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</si>
  <si>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</si>
  <si>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</si>
  <si>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</si>
  <si>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</si>
  <si>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</si>
  <si>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</si>
  <si>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</si>
  <si>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</si>
  <si>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</si>
  <si>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</si>
  <si>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</si>
  <si>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</si>
  <si>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</si>
  <si>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</si>
  <si>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</si>
  <si>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</si>
  <si>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</si>
  <si>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</si>
  <si>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</si>
  <si>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</si>
  <si>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</si>
  <si>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</si>
  <si>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</si>
  <si>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</si>
  <si>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</si>
  <si>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</si>
  <si>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</si>
  <si>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</si>
  <si>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</si>
  <si>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</si>
  <si>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</si>
  <si>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</si>
  <si>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</si>
  <si>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</si>
  <si>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</si>
  <si>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</si>
  <si>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</si>
  <si>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</si>
  <si>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</si>
  <si>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</si>
  <si>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</si>
  <si>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</si>
  <si>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</si>
  <si>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</si>
  <si>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</si>
  <si>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</si>
  <si>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</si>
  <si>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</si>
  <si>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</si>
  <si>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</si>
  <si>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</si>
  <si>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</si>
  <si>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</si>
  <si>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</si>
  <si>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</si>
  <si>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</si>
  <si>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</si>
  <si>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</si>
  <si>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</si>
  <si>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</si>
  <si>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</si>
  <si>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</si>
  <si>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</si>
  <si>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</si>
  <si>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</si>
  <si>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</si>
  <si>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</si>
  <si>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</si>
  <si>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</si>
  <si>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</si>
  <si>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</si>
  <si>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</si>
  <si>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</si>
  <si>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</si>
  <si>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</si>
  <si>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</si>
  <si>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</si>
  <si>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</si>
  <si>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</si>
  <si>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</si>
  <si>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</si>
  <si>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</si>
  <si>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</si>
  <si>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</si>
  <si>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</si>
  <si>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</si>
  <si>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</si>
  <si>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</si>
  <si>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</si>
  <si>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</si>
  <si>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</si>
  <si>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</si>
  <si>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</si>
  <si>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</si>
  <si>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</si>
  <si>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</si>
  <si>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</si>
  <si>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</si>
  <si>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</si>
  <si>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</si>
  <si>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</si>
  <si>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</si>
  <si>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</si>
  <si>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</si>
  <si>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</si>
  <si>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</si>
  <si>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</si>
  <si>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</si>
  <si>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</si>
  <si>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</si>
  <si>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</si>
  <si>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</si>
  <si>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</si>
  <si>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</si>
  <si>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</si>
  <si>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</si>
  <si>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</si>
  <si>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</si>
  <si>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</si>
  <si>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</si>
  <si>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</si>
  <si>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</si>
  <si>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</si>
  <si>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</si>
  <si>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</si>
  <si>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</si>
  <si>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</si>
  <si>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</si>
  <si>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</si>
  <si>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</si>
  <si>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</si>
  <si>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</si>
  <si>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</si>
  <si>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</si>
  <si>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</si>
  <si>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</si>
  <si>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</si>
  <si>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</si>
  <si>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</si>
  <si>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</si>
  <si>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</si>
  <si>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</si>
  <si>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</si>
  <si>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</si>
  <si>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</si>
  <si>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</si>
  <si>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</si>
  <si>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</si>
  <si>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</si>
  <si>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</si>
  <si>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</si>
  <si>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</si>
  <si>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</si>
  <si>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</si>
  <si>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</si>
  <si>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</si>
  <si>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</si>
  <si>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</si>
  <si>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</si>
  <si>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</si>
  <si>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</si>
  <si>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</si>
  <si>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</si>
  <si>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</si>
  <si>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</si>
  <si>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</si>
  <si>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</si>
  <si>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</si>
  <si>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</si>
  <si>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</si>
  <si>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</si>
  <si>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</si>
  <si>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</si>
  <si>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</si>
  <si>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</si>
  <si>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</si>
  <si>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</si>
  <si>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</si>
  <si>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</si>
  <si>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</si>
  <si>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</si>
  <si>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</si>
  <si>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</si>
  <si>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</si>
  <si>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</si>
  <si>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</si>
  <si>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</si>
  <si>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</si>
  <si>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</si>
  <si>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</si>
  <si>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</si>
  <si>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</si>
  <si>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</si>
  <si>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</si>
  <si>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</si>
  <si>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</si>
  <si>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</si>
  <si>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</si>
  <si>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</si>
  <si>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</si>
  <si>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</si>
  <si>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</si>
  <si>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</si>
  <si>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</si>
  <si>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</si>
  <si>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</si>
  <si>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</si>
  <si>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</si>
  <si>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</si>
  <si>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</si>
  <si>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</si>
  <si>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</si>
  <si>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</si>
  <si>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</si>
  <si>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</si>
  <si>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</si>
  <si>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</si>
  <si>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</si>
  <si>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</si>
  <si>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</si>
  <si>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</si>
  <si>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</si>
  <si>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</si>
  <si>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</si>
  <si>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</si>
  <si>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</si>
  <si>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</si>
  <si>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</si>
  <si>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</si>
  <si>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</si>
  <si>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</si>
  <si>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</si>
  <si>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</si>
  <si>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</si>
  <si>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</si>
  <si>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</si>
  <si>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</si>
  <si>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</si>
  <si>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</si>
  <si>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</si>
  <si>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</si>
  <si>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</si>
  <si>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</si>
  <si>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</si>
  <si>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</si>
  <si>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</si>
  <si>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</si>
  <si>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</si>
  <si>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</si>
  <si>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</si>
  <si>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</si>
  <si>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</si>
  <si>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</si>
  <si>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</si>
  <si>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</si>
  <si>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</si>
  <si>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</si>
  <si>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</si>
  <si>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</si>
  <si>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</si>
  <si>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</si>
  <si>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</si>
  <si>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</si>
  <si>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</si>
  <si>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</si>
  <si>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</si>
  <si>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</si>
  <si>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</si>
  <si>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</si>
  <si>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</si>
  <si>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</si>
  <si>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</si>
  <si>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</si>
  <si>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</si>
  <si>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</si>
  <si>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</si>
  <si>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</si>
  <si>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</si>
  <si>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</si>
  <si>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</si>
  <si>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</si>
  <si>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</si>
  <si>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</si>
  <si>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</si>
  <si>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</si>
  <si>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</si>
  <si>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</si>
  <si>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</si>
  <si>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</si>
  <si>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</si>
  <si>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</si>
  <si>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</si>
  <si>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</si>
  <si>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</si>
  <si>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</si>
  <si>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</si>
  <si>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</si>
  <si>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</si>
  <si>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</si>
  <si>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</si>
  <si>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</si>
  <si>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</si>
  <si>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</si>
  <si>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</si>
  <si>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</si>
  <si>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</si>
  <si>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</si>
  <si>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</si>
  <si>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</si>
  <si>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</si>
  <si>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</si>
  <si>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</si>
  <si>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</si>
  <si>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</si>
  <si>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</si>
  <si>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</si>
  <si>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</si>
  <si>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</si>
  <si>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</si>
  <si>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</si>
  <si>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</si>
  <si>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</si>
  <si>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</si>
  <si>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</si>
  <si>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</si>
  <si>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</si>
  <si>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</si>
  <si>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</si>
  <si>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</si>
  <si>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</si>
  <si>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</si>
  <si>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</si>
  <si>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</si>
  <si>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</si>
  <si>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</si>
  <si>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</si>
  <si>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</si>
  <si>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</si>
  <si>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</si>
  <si>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</si>
  <si>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</si>
  <si>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</si>
  <si>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</si>
  <si>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</si>
  <si>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</si>
  <si>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</si>
  <si>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</si>
  <si>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</si>
  <si>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</si>
  <si>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</si>
  <si>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</si>
  <si>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</si>
  <si>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</si>
  <si>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</si>
  <si>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</si>
  <si>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</si>
  <si>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</si>
  <si>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</si>
  <si>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</si>
  <si>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</si>
  <si>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</si>
  <si>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</si>
  <si>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</si>
  <si>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</si>
  <si>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</si>
  <si>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</si>
  <si>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</si>
  <si>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</si>
  <si>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</si>
  <si>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</si>
  <si>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</si>
  <si>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</si>
  <si>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</si>
  <si>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</si>
  <si>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</si>
  <si>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</si>
  <si>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</si>
  <si>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</si>
  <si>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</si>
  <si>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</si>
  <si>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</si>
  <si>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</si>
  <si>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</si>
  <si>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</si>
  <si>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</si>
  <si>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</si>
  <si>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</si>
  <si>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</si>
  <si>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</si>
  <si>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</si>
  <si>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</si>
  <si>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</si>
  <si>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</si>
  <si>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</si>
  <si>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</si>
  <si>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</si>
  <si>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</si>
  <si>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</si>
  <si>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</si>
  <si>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</si>
  <si>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</si>
  <si>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</si>
  <si>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</si>
  <si>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</si>
  <si>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</si>
  <si>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</si>
  <si>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</si>
  <si>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</si>
  <si>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</si>
  <si>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</si>
  <si>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</si>
  <si>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</si>
  <si>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</si>
  <si>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</si>
  <si>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</si>
  <si>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</si>
  <si>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</si>
  <si>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</si>
  <si>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</si>
  <si>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</si>
  <si>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</si>
  <si>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</si>
  <si>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</si>
  <si>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</si>
  <si>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</si>
  <si>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</si>
  <si>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</si>
  <si>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</si>
  <si>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</si>
  <si>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</si>
  <si>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</si>
  <si>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</si>
  <si>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</si>
  <si>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</si>
  <si>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</si>
  <si>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</si>
  <si>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</si>
  <si>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</si>
  <si>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</si>
  <si>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</si>
  <si>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</si>
  <si>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</si>
  <si>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</si>
  <si>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</si>
  <si>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</si>
  <si>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</si>
  <si>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</si>
  <si>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</si>
  <si>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</si>
  <si>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</si>
  <si>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</si>
  <si>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</si>
  <si>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</si>
  <si>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</si>
  <si>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</si>
  <si>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</si>
  <si>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</si>
  <si>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</si>
  <si>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</si>
  <si>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</si>
  <si>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</si>
  <si>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</si>
  <si>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</si>
  <si>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</si>
  <si>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</si>
  <si>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</si>
  <si>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</si>
  <si>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</si>
  <si>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</si>
  <si>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</si>
  <si>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</si>
  <si>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</si>
  <si>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</si>
  <si>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</si>
  <si>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</si>
  <si>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</si>
  <si>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</si>
  <si>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</si>
  <si>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</si>
  <si>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</si>
  <si>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</si>
  <si>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</si>
  <si>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</si>
  <si>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</si>
  <si>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</si>
  <si>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</si>
  <si>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</si>
  <si>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</si>
  <si>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</si>
  <si>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</si>
  <si>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</si>
  <si>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</si>
  <si>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</si>
  <si>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</si>
  <si>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</si>
  <si>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</si>
  <si>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</si>
  <si>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</si>
  <si>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</si>
  <si>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</si>
  <si>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</si>
  <si>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</si>
  <si>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</si>
  <si>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</si>
  <si>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</si>
  <si>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</si>
  <si>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</si>
  <si>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</si>
  <si>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</si>
  <si>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</si>
  <si>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</si>
  <si>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</si>
  <si>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</si>
  <si>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</si>
  <si>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</si>
  <si>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</si>
  <si>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</si>
  <si>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</si>
  <si>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</si>
  <si>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</si>
  <si>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</si>
  <si>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</si>
  <si>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</si>
  <si>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</si>
  <si>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</si>
  <si>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</si>
  <si>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</si>
  <si>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</si>
  <si>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</si>
  <si>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</si>
  <si>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</si>
  <si>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</si>
  <si>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</si>
  <si>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</si>
  <si>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</si>
  <si>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</si>
  <si>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</si>
  <si>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</si>
  <si>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</si>
  <si>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</si>
  <si>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</si>
  <si>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</si>
  <si>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</si>
  <si>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</si>
  <si>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</si>
  <si>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</si>
  <si>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</si>
  <si>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</si>
  <si>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</si>
  <si>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</si>
  <si>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</si>
  <si>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</si>
  <si>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</si>
  <si>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</si>
  <si>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</si>
  <si>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</si>
  <si>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</si>
  <si>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</si>
  <si>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</si>
  <si>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</si>
  <si>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</si>
  <si>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</si>
  <si>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</si>
  <si>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</si>
  <si>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</si>
  <si>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</si>
  <si>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</si>
  <si>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</si>
  <si>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</si>
  <si>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</si>
  <si>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</si>
  <si>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</si>
  <si>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</si>
  <si>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</si>
  <si>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</si>
  <si>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</si>
  <si>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</si>
  <si>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</si>
  <si>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</si>
  <si>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</si>
  <si>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</si>
  <si>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</si>
  <si>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</si>
  <si>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</si>
  <si>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</si>
  <si>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</si>
  <si>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</si>
  <si>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</si>
  <si>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</si>
  <si>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</si>
  <si>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</si>
  <si>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</si>
  <si>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</si>
  <si>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</si>
  <si>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</si>
  <si>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</si>
  <si>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</si>
  <si>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</si>
  <si>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</si>
  <si>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</si>
  <si>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</si>
  <si>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</si>
  <si>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</si>
  <si>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</si>
  <si>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</si>
  <si>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</si>
  <si>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</si>
  <si>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</si>
  <si>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</si>
  <si>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</si>
  <si>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</si>
  <si>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</si>
  <si>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</si>
  <si>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</si>
  <si>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</si>
  <si>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</si>
  <si>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</si>
  <si>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</si>
  <si>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</si>
  <si>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</si>
  <si>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</si>
  <si>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</si>
  <si>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</si>
  <si>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</si>
  <si>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</si>
  <si>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</si>
  <si>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</si>
  <si>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</si>
  <si>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</si>
  <si>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</si>
  <si>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</si>
  <si>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</si>
  <si>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</si>
  <si>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</si>
  <si>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</si>
  <si>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</si>
  <si>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</si>
  <si>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</si>
  <si>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</si>
  <si>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</si>
  <si>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</si>
  <si>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</si>
  <si>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</si>
  <si>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</si>
  <si>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</si>
  <si>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</si>
  <si>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</si>
  <si>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</si>
  <si>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</si>
  <si>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</si>
  <si>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</si>
  <si>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</si>
  <si>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</si>
  <si>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</si>
  <si>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</si>
  <si>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</si>
  <si>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</si>
  <si>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</si>
  <si>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</si>
  <si>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</si>
  <si>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</si>
  <si>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</si>
  <si>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</si>
  <si>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</si>
  <si>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</si>
  <si>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</si>
  <si>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</si>
  <si>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</si>
  <si>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</si>
  <si>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</si>
  <si>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</si>
  <si>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</si>
  <si>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</si>
  <si>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</si>
  <si>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</si>
  <si>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</si>
  <si>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</si>
  <si>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</si>
  <si>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</si>
  <si>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</si>
  <si>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</si>
  <si>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</si>
  <si>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</si>
  <si>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</si>
  <si>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</si>
  <si>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</si>
  <si>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</si>
  <si>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</si>
  <si>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</si>
  <si>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</si>
  <si>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</si>
  <si>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</si>
  <si>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</si>
  <si>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</si>
  <si>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</si>
  <si>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</si>
  <si>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</si>
  <si>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</si>
  <si>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</si>
  <si>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</si>
  <si>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</si>
  <si>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</si>
  <si>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</si>
  <si>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</si>
  <si>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</si>
  <si>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</si>
  <si>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</si>
  <si>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</si>
  <si>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</si>
  <si>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</si>
  <si>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</si>
  <si>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</si>
  <si>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</si>
  <si>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</si>
  <si>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</si>
  <si>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</si>
  <si>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</si>
  <si>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</si>
  <si>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</si>
  <si>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</si>
  <si>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</si>
  <si>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</si>
  <si>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</si>
  <si>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</si>
  <si>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</si>
  <si>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</si>
  <si>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</si>
  <si>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</si>
  <si>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</si>
  <si>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</si>
  <si>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</si>
  <si>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</si>
  <si>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</si>
  <si>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</si>
  <si>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</si>
  <si>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</si>
  <si>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</si>
  <si>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</si>
  <si>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</si>
  <si>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</si>
  <si>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</si>
  <si>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</si>
  <si>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</si>
  <si>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</si>
  <si>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</si>
  <si>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</si>
  <si>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</si>
  <si>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</si>
  <si>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</si>
  <si>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</si>
  <si>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</si>
  <si>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</si>
  <si>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</si>
  <si>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</si>
  <si>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</si>
  <si>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</si>
  <si>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</si>
  <si>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</si>
  <si>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</si>
  <si>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</si>
  <si>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</si>
  <si>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</si>
  <si>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</si>
  <si>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</si>
  <si>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</si>
  <si>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</si>
  <si>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</si>
  <si>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</si>
  <si>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</si>
  <si>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</si>
  <si>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</si>
  <si>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</si>
  <si>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</si>
  <si>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</si>
  <si>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</si>
  <si>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</si>
  <si>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</si>
  <si>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</si>
  <si>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</si>
  <si>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</si>
  <si>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</si>
  <si>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</si>
  <si>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</si>
  <si>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</si>
  <si>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</si>
  <si>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</si>
  <si>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</si>
  <si>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</si>
  <si>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</si>
  <si>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</si>
  <si>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</si>
  <si>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</si>
  <si>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</si>
  <si>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</si>
  <si>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</si>
  <si>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</si>
  <si>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</si>
  <si>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</si>
  <si>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</si>
  <si>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</si>
  <si>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</si>
  <si>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</si>
  <si>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</si>
  <si>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</si>
  <si>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</si>
  <si>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</si>
  <si>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</si>
  <si>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</si>
  <si>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</si>
  <si>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</si>
  <si>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</si>
  <si>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</si>
  <si>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</si>
  <si>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</si>
  <si>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</si>
  <si>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</si>
  <si>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</si>
  <si>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</si>
  <si>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</si>
  <si>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</si>
  <si>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</si>
  <si>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</si>
  <si>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</si>
  <si>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</si>
  <si>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</si>
  <si>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</si>
  <si>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</si>
  <si>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</si>
  <si>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</si>
  <si>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</si>
  <si>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</si>
  <si>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</si>
  <si>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</si>
  <si>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</si>
  <si>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</si>
  <si>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</si>
  <si>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</si>
  <si>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</si>
  <si>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</si>
  <si>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</si>
  <si>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</si>
  <si>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</si>
  <si>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</si>
  <si>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</si>
  <si>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</si>
  <si>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</si>
  <si>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</si>
  <si>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</si>
  <si>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</si>
  <si>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</si>
  <si>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</si>
  <si>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</si>
  <si>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</si>
  <si>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</si>
  <si>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</si>
  <si>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</si>
  <si>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</si>
  <si>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</si>
  <si>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</si>
  <si>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</si>
  <si>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</si>
  <si>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</si>
  <si>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</si>
  <si>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</si>
  <si>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</si>
  <si>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</si>
  <si>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</si>
  <si>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</si>
  <si>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</si>
  <si>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</si>
  <si>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</si>
  <si>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</si>
  <si>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</si>
  <si>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</si>
  <si>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</si>
  <si>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</si>
  <si>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</si>
  <si>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</si>
  <si>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</si>
  <si>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</si>
  <si>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</si>
  <si>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</si>
  <si>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</si>
  <si>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</si>
  <si>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</si>
  <si>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</si>
  <si>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</si>
  <si>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</si>
  <si>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</si>
  <si>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</si>
  <si>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</si>
  <si>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</si>
  <si>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</si>
  <si>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</si>
  <si>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</si>
  <si>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</si>
  <si>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</si>
  <si>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</si>
  <si>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</si>
  <si>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</si>
  <si>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</si>
  <si>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</si>
  <si>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</si>
  <si>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</si>
  <si>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</si>
  <si>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</si>
  <si>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</si>
  <si>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</si>
  <si>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</si>
  <si>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</si>
  <si>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</si>
  <si>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</si>
  <si>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</si>
  <si>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</si>
  <si>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</si>
  <si>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</si>
  <si>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</si>
  <si>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</si>
  <si>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</si>
  <si>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</si>
  <si>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</si>
  <si>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</si>
  <si>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</si>
  <si>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</si>
  <si>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</si>
  <si>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</si>
  <si>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</si>
  <si>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</si>
  <si>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</si>
  <si>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</si>
  <si>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</si>
  <si>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</si>
  <si>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</si>
  <si>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</si>
  <si>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</si>
  <si>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</si>
  <si>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</si>
  <si>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</si>
  <si>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</si>
  <si>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</si>
  <si>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</si>
  <si>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</si>
  <si>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</si>
  <si>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</si>
  <si>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</si>
  <si>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</si>
  <si>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</si>
  <si>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</si>
  <si>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</si>
  <si>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</si>
  <si>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</si>
  <si>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</si>
  <si>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</si>
  <si>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</si>
  <si>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</si>
  <si>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</si>
  <si>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</si>
  <si>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</si>
  <si>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</si>
  <si>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</si>
  <si>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</si>
  <si>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</si>
  <si>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</si>
  <si>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</si>
  <si>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</si>
  <si>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</si>
  <si>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</si>
  <si>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</si>
  <si>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</si>
  <si>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</si>
  <si>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</si>
  <si>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</si>
  <si>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</si>
  <si>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</si>
  <si>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</si>
  <si>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</si>
  <si>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</si>
  <si>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</si>
  <si>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</si>
  <si>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</si>
  <si>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</si>
  <si>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</si>
  <si>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</si>
  <si>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</si>
  <si>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</si>
  <si>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</si>
  <si>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</si>
  <si>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</si>
  <si>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</si>
  <si>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</si>
  <si>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</si>
  <si>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</si>
  <si>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</si>
  <si>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</si>
  <si>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</si>
  <si>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</si>
  <si>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</si>
  <si>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</si>
  <si>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</si>
  <si>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</si>
  <si>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</si>
  <si>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</si>
  <si>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</si>
  <si>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</si>
  <si>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</si>
  <si>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</si>
  <si>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</si>
  <si>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</si>
  <si>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</si>
  <si>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</si>
  <si>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</si>
  <si>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</si>
  <si>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</si>
  <si>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</si>
  <si>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</si>
  <si>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</si>
  <si>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</si>
  <si>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</si>
  <si>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</si>
  <si>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</si>
  <si>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</si>
  <si>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</si>
  <si>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</si>
  <si>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</si>
  <si>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</si>
  <si>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</si>
  <si>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</si>
  <si>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</si>
  <si>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</si>
  <si>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</si>
  <si>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</si>
  <si>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</si>
  <si>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</si>
  <si>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</si>
  <si>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</si>
  <si>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</si>
  <si>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</si>
  <si>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</si>
  <si>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</si>
  <si>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</si>
  <si>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</si>
  <si>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</si>
  <si>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</si>
  <si>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</si>
  <si>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</si>
  <si>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</si>
  <si>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</si>
  <si>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</si>
  <si>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</si>
  <si>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</si>
  <si>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</si>
  <si>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</si>
  <si>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</si>
  <si>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</si>
  <si>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</si>
  <si>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</si>
  <si>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</si>
  <si>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</si>
  <si>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</si>
  <si>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</si>
  <si>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</si>
  <si>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</si>
  <si>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</si>
  <si>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</si>
  <si>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</si>
  <si>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</si>
  <si>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</si>
  <si>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</si>
  <si>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</si>
  <si>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</si>
  <si>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</si>
  <si>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</si>
  <si>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</si>
  <si>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</si>
  <si>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</si>
  <si>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</si>
  <si>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</si>
  <si>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</si>
  <si>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</si>
  <si>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</si>
  <si>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</si>
  <si>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</si>
  <si>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</si>
  <si>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</si>
  <si>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</si>
  <si>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</si>
  <si>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</si>
  <si>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</si>
  <si>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</si>
  <si>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</si>
  <si>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</si>
  <si>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</si>
  <si>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</si>
  <si>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</si>
  <si>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</si>
  <si>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</si>
  <si>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</si>
  <si>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</si>
  <si>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</si>
  <si>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</si>
  <si>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</si>
  <si>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</si>
  <si>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</si>
  <si>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</si>
  <si>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</si>
  <si>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</si>
  <si>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</si>
  <si>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</si>
  <si>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</si>
  <si>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</si>
  <si>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</si>
  <si>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</si>
  <si>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</si>
  <si>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</si>
  <si>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</si>
  <si>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</si>
  <si>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</si>
  <si>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</si>
  <si>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</si>
  <si>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</si>
  <si>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</si>
  <si>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</si>
  <si>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</si>
  <si>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</si>
  <si>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</si>
  <si>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</si>
  <si>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</si>
  <si>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</si>
  <si>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</si>
  <si>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</si>
  <si>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</si>
  <si>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</si>
  <si>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</si>
  <si>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</si>
  <si>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</si>
  <si>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</si>
  <si>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</si>
  <si>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</si>
  <si>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</si>
  <si>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</si>
  <si>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</si>
  <si>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</si>
  <si>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</si>
  <si>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</si>
  <si>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</si>
  <si>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</si>
  <si>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</si>
  <si>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</si>
  <si>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</si>
  <si>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</si>
  <si>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</si>
  <si>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</si>
  <si>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</si>
  <si>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</si>
  <si>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</si>
  <si>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</si>
  <si>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</si>
  <si>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</si>
  <si>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</si>
  <si>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</si>
  <si>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</si>
  <si>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</si>
  <si>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</si>
  <si>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</si>
  <si>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</si>
  <si>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</si>
  <si>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</si>
  <si>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</si>
  <si>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</si>
  <si>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</si>
  <si>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</si>
  <si>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</si>
  <si>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</si>
  <si>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</si>
  <si>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</si>
  <si>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</si>
  <si>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</si>
  <si>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</si>
  <si>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</si>
  <si>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</si>
  <si>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</si>
  <si>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</si>
  <si>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</si>
  <si>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</si>
  <si>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</si>
  <si>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</si>
  <si>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</si>
  <si>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</si>
  <si>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</si>
  <si>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</si>
  <si>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</si>
  <si>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</si>
  <si>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</si>
  <si>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</si>
  <si>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</si>
  <si>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</si>
  <si>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</si>
  <si>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</si>
  <si>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</si>
  <si>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</si>
  <si>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</si>
  <si>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</si>
  <si>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</si>
  <si>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</si>
  <si>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</si>
  <si>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</si>
  <si>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</si>
  <si>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</si>
  <si>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</si>
  <si>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</si>
  <si>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</si>
  <si>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</si>
  <si>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</si>
  <si>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</si>
  <si>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</si>
  <si>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</si>
  <si>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</si>
  <si>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</si>
  <si>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</si>
  <si>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</si>
  <si>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</si>
  <si>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</si>
  <si>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</si>
  <si>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</si>
  <si>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</si>
  <si>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</si>
  <si>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</si>
  <si>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</si>
  <si>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</si>
  <si>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</si>
  <si>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</si>
  <si>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</si>
  <si>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</si>
  <si>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</si>
  <si>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</si>
  <si>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</si>
  <si>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</si>
  <si>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</si>
  <si>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</si>
  <si>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</si>
  <si>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</si>
  <si>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</si>
  <si>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</si>
  <si>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</si>
  <si>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</si>
  <si>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</si>
  <si>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</si>
  <si>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</si>
  <si>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</si>
  <si>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</si>
  <si>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</si>
  <si>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</si>
  <si>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</si>
  <si>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</si>
  <si>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</si>
  <si>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</si>
  <si>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</si>
  <si>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</si>
  <si>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</si>
  <si>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</si>
  <si>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</si>
  <si>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</si>
  <si>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</si>
  <si>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</si>
  <si>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</si>
  <si>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</si>
  <si>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</si>
  <si>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</si>
  <si>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</si>
  <si>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</si>
  <si>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</si>
  <si>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</si>
  <si>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</si>
  <si>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</si>
  <si>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</si>
  <si>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</si>
  <si>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</si>
  <si>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</si>
  <si>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</si>
  <si>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</si>
  <si>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</si>
  <si>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</si>
  <si>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</si>
  <si>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</si>
  <si>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</si>
  <si>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</si>
  <si>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</si>
  <si>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</si>
  <si>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</si>
  <si>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</si>
  <si>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</si>
  <si>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</si>
  <si>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</si>
  <si>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</si>
  <si>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</si>
  <si>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</si>
  <si>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</si>
  <si>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</si>
  <si>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</si>
  <si>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</si>
  <si>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</si>
  <si>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</si>
  <si>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</si>
  <si>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</si>
  <si>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</si>
  <si>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</si>
  <si>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</si>
  <si>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</si>
  <si>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</si>
  <si>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</si>
  <si>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</si>
  <si>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</si>
  <si>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</si>
  <si>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</si>
  <si>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</si>
  <si>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</si>
  <si>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</si>
  <si>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</si>
  <si>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</si>
  <si>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</si>
  <si>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</si>
  <si>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</si>
  <si>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</si>
  <si>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</si>
  <si>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</si>
  <si>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</si>
  <si>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</si>
  <si>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</si>
  <si>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</si>
  <si>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</si>
  <si>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</si>
  <si>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</si>
  <si>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</si>
  <si>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</si>
  <si>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</si>
  <si>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</si>
  <si>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</si>
  <si>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</si>
  <si>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</si>
  <si>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</si>
  <si>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</si>
  <si>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</si>
  <si>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</si>
  <si>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</si>
  <si>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</si>
  <si>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</si>
  <si>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</si>
  <si>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</si>
  <si>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</si>
  <si>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</si>
  <si>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</si>
  <si>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</si>
  <si>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</si>
  <si>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</si>
  <si>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</si>
  <si>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</si>
  <si>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</si>
  <si>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</si>
  <si>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</si>
  <si>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</si>
  <si>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</si>
  <si>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</si>
  <si>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</si>
  <si>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</si>
  <si>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</si>
  <si>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</si>
  <si>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</si>
  <si>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</si>
  <si>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</si>
  <si>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</si>
  <si>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</si>
  <si>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</si>
  <si>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</si>
  <si>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</si>
  <si>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</si>
  <si>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</si>
  <si>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</si>
  <si>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</si>
  <si>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</si>
  <si>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</si>
  <si>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</si>
  <si>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</si>
  <si>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</si>
  <si>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</si>
  <si>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</si>
  <si>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</si>
  <si>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</si>
  <si>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</si>
  <si>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</si>
  <si>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</si>
  <si>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</si>
  <si>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</si>
  <si>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</si>
  <si>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</si>
  <si>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</si>
  <si>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</si>
  <si>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</si>
  <si>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</si>
  <si>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</si>
  <si>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</si>
  <si>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</si>
  <si>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</si>
  <si>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</si>
  <si>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</si>
  <si>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</si>
  <si>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</si>
  <si>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</si>
  <si>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</si>
  <si>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</si>
  <si>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</si>
  <si>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</si>
  <si>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</si>
  <si>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</si>
  <si>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</si>
  <si>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</si>
  <si>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</si>
  <si>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</si>
  <si>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</si>
  <si>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</si>
  <si>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</si>
  <si>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</si>
  <si>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</si>
  <si>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</si>
  <si>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</si>
  <si>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</si>
  <si>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</si>
  <si>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</si>
  <si>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</si>
  <si>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</si>
  <si>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</si>
  <si>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</si>
  <si>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</si>
  <si>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</si>
  <si>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</si>
  <si>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</si>
  <si>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</si>
  <si>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</si>
  <si>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</si>
  <si>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</si>
  <si>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</si>
  <si>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</si>
  <si>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</si>
  <si>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</si>
  <si>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</si>
  <si>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</si>
  <si>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</si>
  <si>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</si>
  <si>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</si>
  <si>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</si>
  <si>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</si>
  <si>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</si>
  <si>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</si>
  <si>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</si>
  <si>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</si>
  <si>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</si>
  <si>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</si>
  <si>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</si>
  <si>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</si>
  <si>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</si>
  <si>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</si>
  <si>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</si>
  <si>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</si>
  <si>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</si>
  <si>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</si>
  <si>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</si>
  <si>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</si>
  <si>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</si>
  <si>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</si>
  <si>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</si>
  <si>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</si>
  <si>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</si>
  <si>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</si>
  <si>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</si>
  <si>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</si>
  <si>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</si>
  <si>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</si>
  <si>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</si>
  <si>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</si>
  <si>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</si>
  <si>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</si>
  <si>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</si>
  <si>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</si>
  <si>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</si>
  <si>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</si>
  <si>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</si>
  <si>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</si>
  <si>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</si>
  <si>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</si>
  <si>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</si>
  <si>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</si>
  <si>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</si>
  <si>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</si>
  <si>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</si>
  <si>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</si>
  <si>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</si>
  <si>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</si>
  <si>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</si>
  <si>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</si>
  <si>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</si>
  <si>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</si>
  <si>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</si>
  <si>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</si>
  <si>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</si>
  <si>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</si>
  <si>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</si>
  <si>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</si>
  <si>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</si>
  <si>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</si>
  <si>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</si>
  <si>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</si>
  <si>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</si>
  <si>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</si>
  <si>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</si>
  <si>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</si>
  <si>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</si>
  <si>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</si>
  <si>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</si>
  <si>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</si>
  <si>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</si>
  <si>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</si>
  <si>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</si>
  <si>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</si>
  <si>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</si>
  <si>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</si>
  <si>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</si>
  <si>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</si>
  <si>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</si>
  <si>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</si>
  <si>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</si>
  <si>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</si>
  <si>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</si>
  <si>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</si>
  <si>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</si>
  <si>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</si>
  <si>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</si>
  <si>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</si>
  <si>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</si>
  <si>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</si>
  <si>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</si>
  <si>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</si>
  <si>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</si>
  <si>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</si>
  <si>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</si>
  <si>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</si>
  <si>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</si>
  <si>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</si>
  <si>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</si>
  <si>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</si>
  <si>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</si>
  <si>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</si>
  <si>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</si>
  <si>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</si>
  <si>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</si>
  <si>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</si>
  <si>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</si>
  <si>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</si>
  <si>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</si>
  <si>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</si>
  <si>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</si>
  <si>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</si>
  <si>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</si>
  <si>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</si>
  <si>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</si>
  <si>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</si>
  <si>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</si>
  <si>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</si>
  <si>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</si>
  <si>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</si>
  <si>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</si>
  <si>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</si>
  <si>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</si>
  <si>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</si>
  <si>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</si>
  <si>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</si>
  <si>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</si>
  <si>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</si>
  <si>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</si>
  <si>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</si>
  <si>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</si>
  <si>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</si>
  <si>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</si>
  <si>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</si>
  <si>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</si>
  <si>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</si>
  <si>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</si>
  <si>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</si>
  <si>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</si>
  <si>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</si>
  <si>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</si>
  <si>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</si>
  <si>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</si>
  <si>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</si>
  <si>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</si>
  <si>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</si>
  <si>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</si>
  <si>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</si>
  <si>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</si>
  <si>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</si>
  <si>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</si>
  <si>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</si>
  <si>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</si>
  <si>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</si>
  <si>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</si>
  <si>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</si>
  <si>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</si>
  <si>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</si>
  <si>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</si>
  <si>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</si>
  <si>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</si>
  <si>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</si>
  <si>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</si>
  <si>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</si>
  <si>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</si>
  <si>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</si>
  <si>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</si>
  <si>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</si>
  <si>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</si>
  <si>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</si>
  <si>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</si>
  <si>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</si>
  <si>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</si>
  <si>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</si>
  <si>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</si>
  <si>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</si>
  <si>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</si>
  <si>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</si>
  <si>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</si>
  <si>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</si>
  <si>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</si>
  <si>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</si>
  <si>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</si>
  <si>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</si>
  <si>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</si>
  <si>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</si>
  <si>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</si>
  <si>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</si>
  <si>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</si>
  <si>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</si>
  <si>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</si>
  <si>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</si>
  <si>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</si>
  <si>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</si>
  <si>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</si>
  <si>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</si>
  <si>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</si>
  <si>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</si>
  <si>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</si>
  <si>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</si>
  <si>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</si>
  <si>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</si>
  <si>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</si>
  <si>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</si>
  <si>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</si>
  <si>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</si>
  <si>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</si>
  <si>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</si>
  <si>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</si>
  <si>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</si>
  <si>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</si>
  <si>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</si>
  <si>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</si>
  <si>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</si>
  <si>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</si>
  <si>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</si>
  <si>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</si>
  <si>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</si>
  <si>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</si>
  <si>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</si>
  <si>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</si>
  <si>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</si>
  <si>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</si>
  <si>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</si>
  <si>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</si>
  <si>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</si>
  <si>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</si>
  <si>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</si>
  <si>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</si>
  <si>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</si>
  <si>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</si>
  <si>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</si>
  <si>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</si>
  <si>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</si>
  <si>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</si>
  <si>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</si>
  <si>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</si>
  <si>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</si>
  <si>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</si>
  <si>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</si>
  <si>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</si>
  <si>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</si>
  <si>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</si>
  <si>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</si>
  <si>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</si>
  <si>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</si>
  <si>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</si>
  <si>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</si>
  <si>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</si>
  <si>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</si>
  <si>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</si>
  <si>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</si>
  <si>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</si>
  <si>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</si>
  <si>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</si>
  <si>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</si>
  <si>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</si>
  <si>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</si>
  <si>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</si>
  <si>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</si>
  <si>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</si>
  <si>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</si>
  <si>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</si>
  <si>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</si>
  <si>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</si>
  <si>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</si>
  <si>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</si>
  <si>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</si>
  <si>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</si>
  <si>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</si>
  <si>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</si>
  <si>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</si>
  <si>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</si>
  <si>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</si>
  <si>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</si>
  <si>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</si>
  <si>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</si>
  <si>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</si>
  <si>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</si>
  <si>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</si>
  <si>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</si>
  <si>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</si>
  <si>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</si>
  <si>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</si>
  <si>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</si>
  <si>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</si>
  <si>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</si>
  <si>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</si>
  <si>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</si>
  <si>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</si>
  <si>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</si>
  <si>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</si>
  <si>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</si>
  <si>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</si>
  <si>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</si>
  <si>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</si>
  <si>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</si>
  <si>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</si>
  <si>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</si>
  <si>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</si>
  <si>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</si>
  <si>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</si>
  <si>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</si>
  <si>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</si>
  <si>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</si>
  <si>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</si>
  <si>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</si>
  <si>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</si>
  <si>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</si>
  <si>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</si>
  <si>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</si>
  <si>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</si>
  <si>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</si>
  <si>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</si>
  <si>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</si>
  <si>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</si>
  <si>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</si>
  <si>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</si>
  <si>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</si>
  <si>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</si>
  <si>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</si>
  <si>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</si>
  <si>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</si>
  <si>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</si>
  <si>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</si>
  <si>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</si>
  <si>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</si>
  <si>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</si>
  <si>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</si>
  <si>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</si>
  <si>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</si>
  <si>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</si>
  <si>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</si>
  <si>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</si>
  <si>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</si>
  <si>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</si>
  <si>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</si>
  <si>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</si>
  <si>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</si>
  <si>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</si>
  <si>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</si>
  <si>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</si>
  <si>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</si>
  <si>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</si>
  <si>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</si>
  <si>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</si>
  <si>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</si>
  <si>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</si>
  <si>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</si>
  <si>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</si>
  <si>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</si>
  <si>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</si>
  <si>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</si>
  <si>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</si>
  <si>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</si>
  <si>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</si>
  <si>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</si>
  <si>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</si>
  <si>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</si>
  <si>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</si>
  <si>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</si>
  <si>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</si>
  <si>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</si>
  <si>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</si>
  <si>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</si>
  <si>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</si>
  <si>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</si>
  <si>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</si>
  <si>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</si>
  <si>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</si>
  <si>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</si>
  <si>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</si>
  <si>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</si>
  <si>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</si>
  <si>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</si>
  <si>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</si>
  <si>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</si>
  <si>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</si>
  <si>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</si>
  <si>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</si>
  <si>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</si>
  <si>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</si>
  <si>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</si>
  <si>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</si>
  <si>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</si>
  <si>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</si>
  <si>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</si>
  <si>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</si>
  <si>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</si>
  <si>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</si>
  <si>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</si>
  <si>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</si>
  <si>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</si>
  <si>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</si>
  <si>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</si>
  <si>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</si>
  <si>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</si>
  <si>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</si>
  <si>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</si>
  <si>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</si>
  <si>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</si>
  <si>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</si>
  <si>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</si>
  <si>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</si>
  <si>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</si>
  <si>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</si>
  <si>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</si>
  <si>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</si>
  <si>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</si>
  <si>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</si>
  <si>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</si>
  <si>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</si>
  <si>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</si>
  <si>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</si>
  <si>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</si>
  <si>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</si>
  <si>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</si>
  <si>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</si>
  <si>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</si>
  <si>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</si>
  <si>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</si>
  <si>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</si>
  <si>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</si>
  <si>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</si>
  <si>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</si>
  <si>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</si>
  <si>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</si>
  <si>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</si>
  <si>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</si>
  <si>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</si>
  <si>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</si>
  <si>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</si>
  <si>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</si>
  <si>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</si>
  <si>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</si>
  <si>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</si>
  <si>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</si>
  <si>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</si>
  <si>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</si>
  <si>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</si>
  <si>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</si>
  <si>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</si>
  <si>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</si>
  <si>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</si>
  <si>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</si>
  <si>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</si>
  <si>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</si>
  <si>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</si>
  <si>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</si>
  <si>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</si>
  <si>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</si>
  <si>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</si>
  <si>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</si>
  <si>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</si>
  <si>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</si>
  <si>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</si>
  <si>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</si>
  <si>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</si>
  <si>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</si>
  <si>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</si>
  <si>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</si>
  <si>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</si>
  <si>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</si>
  <si>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</si>
  <si>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</si>
  <si>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</si>
  <si>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</si>
  <si>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</si>
  <si>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</si>
  <si>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</si>
  <si>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</si>
  <si>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</si>
  <si>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</si>
  <si>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</si>
  <si>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</si>
  <si>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</si>
  <si>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</si>
  <si>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</si>
  <si>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</si>
  <si>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</si>
  <si>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</si>
  <si>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</si>
  <si>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</si>
  <si>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</si>
  <si>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</si>
  <si>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</si>
  <si>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</si>
  <si>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</si>
  <si>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</si>
  <si>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</si>
  <si>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</si>
  <si>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</si>
  <si>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</si>
  <si>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</si>
  <si>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</si>
  <si>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</si>
  <si>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</si>
  <si>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</si>
  <si>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</si>
  <si>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</si>
  <si>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</si>
  <si>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</si>
  <si>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</si>
  <si>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</si>
  <si>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</si>
  <si>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</si>
  <si>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</si>
  <si>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</si>
  <si>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</si>
  <si>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</si>
  <si>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</si>
  <si>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</si>
  <si>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</si>
  <si>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</si>
  <si>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</si>
  <si>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</si>
  <si>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</si>
  <si>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</si>
  <si>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</si>
  <si>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</si>
  <si>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</si>
  <si>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</si>
  <si>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</si>
  <si>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</si>
  <si>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</si>
  <si>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</si>
  <si>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</si>
  <si>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</si>
  <si>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</si>
  <si>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</si>
  <si>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</si>
  <si>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</si>
  <si>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</si>
  <si>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</si>
  <si>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</si>
  <si>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</si>
  <si>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</si>
  <si>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</si>
  <si>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</si>
  <si>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</si>
  <si>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</si>
  <si>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</si>
  <si>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</si>
  <si>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</si>
  <si>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</si>
  <si>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</si>
  <si>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</si>
  <si>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</si>
  <si>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</si>
  <si>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</si>
  <si>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</si>
  <si>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</si>
  <si>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</si>
  <si>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</si>
  <si>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</si>
  <si>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</si>
  <si>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</si>
  <si>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</si>
  <si>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</si>
  <si>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</si>
  <si>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</si>
  <si>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</si>
  <si>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</si>
  <si>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</si>
  <si>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</si>
  <si>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</si>
  <si>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</si>
  <si>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</si>
  <si>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</si>
  <si>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</si>
  <si>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</si>
  <si>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</si>
  <si>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</si>
  <si>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</si>
  <si>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</si>
  <si>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</si>
  <si>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</si>
  <si>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</si>
  <si>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</si>
  <si>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</si>
  <si>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</si>
  <si>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</si>
  <si>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</si>
  <si>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</si>
  <si>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</si>
  <si>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</si>
  <si>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</si>
  <si>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</si>
  <si>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</si>
  <si>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</si>
  <si>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</si>
  <si>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</si>
  <si>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</si>
  <si>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</si>
  <si>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</si>
  <si>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</si>
  <si>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</si>
  <si>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</si>
  <si>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</si>
  <si>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</si>
  <si>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</si>
  <si>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</si>
  <si>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</si>
  <si>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</si>
  <si>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</si>
  <si>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</si>
  <si>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</si>
  <si>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</si>
  <si>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</si>
  <si>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</si>
  <si>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</si>
  <si>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</si>
  <si>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</si>
  <si>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</si>
  <si>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</si>
  <si>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</si>
  <si>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</si>
  <si>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</si>
  <si>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</si>
  <si>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</si>
  <si>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</si>
  <si>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</si>
  <si>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</si>
  <si>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</si>
  <si>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</si>
  <si>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</si>
  <si>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</si>
  <si>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</si>
  <si>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</si>
  <si>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</si>
  <si>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</si>
  <si>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</si>
  <si>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</si>
  <si>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</si>
  <si>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</si>
  <si>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</si>
  <si>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</si>
  <si>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</si>
  <si>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</si>
  <si>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</si>
  <si>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</si>
  <si>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</si>
  <si>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</si>
  <si>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</si>
  <si>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</si>
  <si>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</si>
  <si>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</si>
  <si>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</si>
  <si>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</si>
  <si>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</si>
  <si>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</si>
  <si>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</si>
  <si>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</si>
  <si>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</si>
  <si>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</si>
  <si>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</si>
  <si>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</si>
  <si>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</si>
  <si>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</si>
  <si>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</si>
  <si>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</si>
  <si>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</si>
  <si>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</si>
  <si>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</si>
  <si>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</si>
  <si>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</si>
  <si>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</si>
  <si>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</si>
  <si>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</si>
  <si>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</si>
  <si>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</si>
  <si>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</si>
  <si>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</si>
  <si>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</si>
  <si>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</si>
  <si>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</si>
  <si>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</si>
  <si>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</si>
  <si>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</si>
  <si>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</si>
  <si>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</si>
  <si>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</si>
  <si>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</si>
  <si>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</si>
  <si>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</si>
  <si>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</si>
  <si>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</si>
  <si>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</si>
  <si>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</si>
  <si>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</si>
  <si>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</si>
  <si>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</si>
  <si>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</si>
  <si>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</si>
  <si>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</si>
  <si>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</si>
  <si>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</si>
  <si>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</si>
  <si>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</si>
  <si>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</si>
  <si>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</si>
  <si>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</si>
  <si>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</si>
  <si>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</si>
  <si>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</si>
  <si>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</si>
  <si>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</si>
  <si>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</si>
  <si>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</si>
  <si>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</si>
  <si>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</si>
  <si>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</si>
  <si>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</si>
  <si>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</si>
  <si>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</si>
  <si>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</si>
  <si>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</si>
  <si>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</si>
  <si>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</si>
  <si>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</si>
  <si>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</si>
  <si>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</si>
  <si>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</si>
  <si>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</si>
  <si>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</si>
  <si>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</si>
  <si>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</si>
  <si>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</si>
  <si>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</si>
  <si>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</si>
  <si>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</si>
  <si>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</si>
  <si>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</si>
  <si>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</si>
  <si>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</si>
  <si>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</si>
  <si>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</si>
  <si>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</si>
  <si>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</si>
  <si>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</si>
  <si>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</si>
  <si>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</si>
  <si>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</si>
  <si>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</si>
  <si>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</si>
  <si>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</si>
  <si>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</si>
  <si>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</si>
  <si>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</si>
  <si>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</si>
  <si>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</si>
  <si>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</si>
  <si>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</si>
  <si>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</si>
  <si>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</si>
  <si>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</si>
  <si>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</si>
  <si>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</si>
  <si>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</si>
  <si>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</si>
  <si>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</si>
  <si>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</si>
  <si>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</si>
  <si>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</si>
  <si>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</si>
  <si>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</si>
  <si>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</si>
  <si>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</si>
  <si>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</si>
  <si>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</si>
  <si>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</si>
  <si>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</si>
  <si>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</si>
  <si>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</si>
  <si>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</si>
  <si>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</si>
  <si>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</si>
  <si>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</si>
  <si>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</si>
  <si>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</si>
  <si>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</si>
  <si>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</si>
  <si>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</si>
  <si>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</si>
  <si>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</si>
  <si>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</si>
  <si>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</si>
  <si>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</si>
  <si>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</si>
  <si>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</si>
  <si>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</si>
  <si>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</si>
  <si>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</si>
  <si>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</si>
  <si>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</si>
  <si>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</si>
  <si>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</si>
  <si>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</si>
  <si>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</si>
  <si>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</si>
  <si>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</si>
  <si>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</si>
  <si>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</si>
  <si>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</si>
  <si>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</si>
  <si>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</si>
  <si>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</si>
  <si>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</si>
  <si>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</si>
  <si>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</si>
  <si>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</si>
  <si>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</si>
  <si>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</si>
  <si>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</si>
  <si>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</si>
  <si>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</si>
  <si>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</si>
  <si>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</si>
  <si>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</si>
  <si>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</si>
  <si>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</si>
  <si>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</si>
  <si>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</si>
  <si>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</si>
  <si>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</si>
  <si>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</si>
  <si>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</si>
  <si>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</si>
  <si>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</si>
  <si>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</si>
  <si>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</si>
  <si>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</si>
  <si>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</si>
  <si>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</si>
  <si>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</si>
  <si>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</si>
  <si>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</si>
  <si>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</si>
  <si>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</si>
  <si>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</si>
  <si>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</si>
  <si>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</si>
  <si>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</si>
  <si>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</si>
  <si>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</si>
  <si>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</si>
  <si>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</si>
  <si>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</si>
  <si>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</si>
  <si>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</si>
  <si>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</si>
  <si>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</si>
  <si>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</si>
  <si>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</si>
  <si>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</si>
  <si>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</si>
  <si>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</si>
  <si>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</si>
  <si>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</si>
  <si>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</si>
  <si>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</si>
  <si>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</si>
  <si>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</si>
  <si>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</si>
  <si>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</si>
  <si>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</si>
  <si>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</si>
  <si>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</si>
  <si>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</si>
  <si>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</si>
  <si>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</si>
  <si>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</si>
  <si>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</si>
  <si>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</si>
  <si>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</si>
  <si>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</si>
  <si>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</si>
  <si>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</si>
  <si>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</si>
  <si>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</si>
  <si>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</si>
  <si>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</si>
  <si>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</si>
  <si>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</si>
  <si>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</si>
  <si>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</si>
  <si>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</si>
  <si>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</si>
  <si>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</si>
  <si>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</si>
  <si>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</si>
  <si>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</si>
  <si>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</si>
  <si>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</si>
  <si>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</si>
  <si>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</si>
  <si>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</si>
  <si>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</si>
  <si>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</si>
  <si>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</si>
  <si>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</si>
  <si>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</si>
  <si>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</si>
  <si>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</si>
  <si>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</si>
  <si>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</si>
  <si>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</si>
  <si>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</si>
  <si>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</si>
  <si>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</si>
  <si>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</si>
  <si>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</si>
  <si>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</si>
  <si>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</si>
  <si>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</si>
  <si>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</si>
  <si>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</si>
  <si>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</si>
  <si>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</si>
  <si>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</si>
  <si>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</si>
  <si>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</si>
  <si>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</si>
  <si>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</si>
  <si>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</si>
  <si>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</si>
  <si>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</si>
  <si>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</si>
  <si>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</si>
  <si>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</si>
  <si>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</si>
  <si>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</si>
  <si>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</si>
  <si>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</si>
  <si>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</si>
  <si>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</si>
  <si>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</si>
  <si>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</si>
  <si>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</si>
  <si>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</si>
  <si>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</si>
  <si>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</si>
  <si>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</si>
  <si>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</si>
  <si>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</si>
  <si>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</si>
  <si>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</si>
  <si>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</si>
  <si>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</si>
  <si>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</si>
  <si>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</si>
  <si>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</si>
  <si>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</si>
  <si>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</si>
  <si>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</si>
  <si>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</si>
  <si>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</si>
  <si>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</si>
  <si>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</si>
  <si>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</si>
  <si>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</si>
  <si>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</si>
  <si>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</si>
  <si>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</si>
  <si>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</si>
  <si>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</si>
  <si>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</si>
  <si>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</si>
  <si>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</si>
  <si>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</si>
  <si>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</si>
  <si>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</si>
  <si>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</si>
  <si>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</si>
  <si>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</si>
  <si>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</si>
  <si>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</si>
  <si>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</si>
  <si>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</si>
  <si>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</si>
  <si>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</si>
  <si>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</si>
  <si>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</si>
  <si>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</si>
  <si>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</si>
  <si>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</si>
  <si>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</si>
  <si>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</si>
  <si>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</si>
  <si>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</si>
  <si>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</si>
  <si>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</si>
  <si>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</si>
  <si>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</si>
  <si>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</si>
  <si>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</si>
  <si>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</si>
  <si>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</si>
  <si>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</si>
  <si>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</si>
  <si>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</si>
  <si>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</si>
  <si>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</si>
  <si>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</si>
  <si>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</si>
  <si>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</si>
  <si>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</si>
  <si>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</si>
  <si>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</si>
  <si>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</si>
  <si>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</si>
  <si>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</si>
  <si>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</si>
  <si>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</si>
  <si>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</si>
  <si>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</si>
  <si>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</si>
  <si>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</si>
  <si>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</si>
  <si>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</si>
  <si>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</si>
  <si>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</si>
  <si>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</si>
  <si>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</si>
  <si>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</si>
  <si>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</si>
  <si>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</si>
  <si>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</si>
  <si>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</si>
  <si>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</si>
  <si>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</si>
  <si>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</si>
  <si>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</si>
  <si>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</si>
  <si>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</si>
  <si>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</si>
  <si>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</si>
  <si>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</si>
  <si>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</si>
  <si>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</si>
  <si>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</si>
  <si>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</si>
  <si>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</si>
  <si>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</si>
  <si>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</si>
  <si>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</si>
  <si>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</si>
  <si>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</si>
  <si>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</si>
  <si>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</si>
  <si>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</si>
  <si>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</si>
  <si>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</si>
  <si>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</si>
  <si>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</si>
  <si>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</si>
  <si>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</si>
  <si>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</si>
  <si>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</si>
  <si>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</si>
  <si>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</si>
  <si>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</si>
  <si>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</si>
  <si>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</si>
  <si>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</si>
  <si>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</si>
  <si>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</si>
  <si>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</si>
  <si>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</si>
  <si>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</si>
  <si>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</si>
  <si>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</si>
  <si>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</si>
  <si>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</si>
  <si>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</si>
  <si>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</si>
  <si>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</si>
  <si>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</si>
  <si>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</si>
  <si>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</si>
  <si>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</si>
  <si>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</si>
  <si>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</si>
  <si>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</si>
  <si>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</si>
  <si>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</si>
  <si>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</si>
  <si>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</si>
  <si>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</si>
  <si>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</si>
  <si>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</si>
  <si>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</si>
  <si>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</si>
  <si>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</si>
  <si>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</si>
  <si>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</si>
  <si>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</si>
  <si>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</si>
  <si>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</si>
  <si>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</si>
  <si>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</si>
  <si>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</si>
  <si>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</si>
  <si>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</si>
  <si>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</si>
  <si>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</si>
  <si>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</si>
  <si>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</si>
  <si>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</si>
  <si>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</si>
  <si>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</si>
  <si>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</si>
  <si>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</si>
  <si>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</si>
  <si>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</si>
  <si>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</si>
  <si>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</si>
  <si>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</si>
  <si>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</si>
  <si>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</si>
  <si>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</si>
  <si>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</si>
  <si>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</si>
  <si>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</si>
  <si>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</si>
  <si>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</si>
  <si>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</si>
  <si>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</si>
  <si>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</si>
  <si>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</si>
  <si>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</si>
  <si>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</si>
  <si>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</si>
  <si>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</si>
  <si>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</si>
  <si>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</si>
  <si>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</si>
  <si>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</si>
  <si>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</si>
  <si>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</si>
  <si>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</si>
  <si>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</si>
  <si>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</si>
  <si>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</si>
  <si>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</si>
  <si>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</si>
  <si>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</si>
  <si>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</si>
  <si>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</si>
  <si>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</si>
  <si>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</si>
  <si>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</si>
  <si>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</si>
  <si>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</si>
  <si>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</si>
  <si>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</si>
  <si>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</si>
  <si>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</si>
  <si>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</si>
  <si>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</si>
  <si>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</si>
  <si>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</si>
  <si>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</si>
  <si>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</si>
  <si>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</si>
  <si>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</si>
  <si>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</si>
  <si>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</si>
  <si>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</si>
  <si>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</si>
  <si>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</si>
  <si>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</si>
  <si>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</si>
  <si>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</si>
  <si>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</si>
  <si>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</si>
  <si>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</si>
  <si>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</si>
  <si>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</si>
  <si>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</si>
  <si>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</si>
  <si>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</si>
  <si>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</si>
  <si>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</si>
  <si>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</si>
  <si>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</si>
  <si>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</si>
  <si>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</si>
  <si>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</si>
  <si>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</si>
  <si>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</si>
  <si>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</si>
  <si>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</si>
  <si>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</si>
  <si>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</si>
  <si>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</si>
  <si>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</si>
  <si>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</si>
  <si>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</si>
  <si>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</si>
  <si>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</si>
  <si>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</si>
  <si>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</si>
  <si>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</si>
  <si>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</si>
  <si>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</si>
  <si>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</si>
  <si>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</si>
  <si>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</si>
  <si>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</si>
  <si>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</si>
  <si>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</si>
  <si>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</si>
  <si>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</si>
  <si>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</si>
  <si>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</si>
  <si>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</si>
  <si>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</si>
  <si>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</si>
  <si>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</si>
  <si>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</si>
  <si>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</si>
  <si>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</si>
  <si>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</si>
  <si>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</si>
  <si>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</si>
  <si>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</si>
  <si>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</si>
  <si>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</si>
  <si>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</si>
  <si>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</si>
  <si>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</si>
  <si>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</si>
  <si>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</si>
  <si>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</si>
  <si>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</si>
  <si>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</si>
  <si>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</si>
  <si>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</si>
  <si>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</si>
  <si>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</si>
  <si>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</si>
  <si>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</si>
  <si>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</si>
  <si>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</si>
  <si>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</si>
  <si>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</si>
  <si>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</si>
  <si>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</si>
  <si>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</si>
  <si>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</si>
  <si>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</si>
  <si>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</si>
  <si>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</si>
  <si>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</si>
  <si>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</si>
  <si>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</si>
  <si>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</si>
  <si>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</si>
  <si>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</si>
  <si>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</si>
  <si>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</si>
  <si>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</si>
  <si>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</si>
  <si>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</si>
  <si>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</si>
  <si>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</si>
  <si>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</si>
  <si>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</si>
  <si>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</si>
  <si>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</si>
  <si>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</si>
  <si>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</si>
  <si>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</si>
  <si>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</si>
  <si>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</si>
  <si>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</si>
  <si>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</si>
  <si>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</si>
  <si>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</si>
  <si>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</si>
  <si>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</si>
  <si>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</si>
  <si>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</si>
  <si>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</si>
  <si>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</si>
  <si>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</si>
  <si>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</si>
  <si>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</si>
  <si>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</si>
  <si>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</si>
  <si>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</si>
  <si>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</si>
  <si>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</si>
  <si>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</si>
  <si>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</si>
  <si>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</si>
  <si>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</si>
  <si>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</si>
  <si>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</si>
  <si>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</si>
  <si>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</si>
  <si>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</si>
  <si>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</si>
  <si>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</si>
  <si>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</si>
  <si>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</si>
  <si>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</si>
  <si>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</si>
  <si>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</si>
  <si>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</si>
  <si>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</si>
  <si>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</si>
  <si>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</si>
  <si>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</si>
  <si>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</si>
  <si>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</si>
  <si>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</si>
  <si>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</si>
  <si>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</si>
  <si>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</si>
  <si>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</si>
  <si>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</si>
  <si>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</si>
  <si>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</si>
  <si>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</si>
  <si>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</si>
  <si>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</si>
  <si>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</si>
  <si>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</si>
  <si>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</si>
  <si>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</si>
  <si>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</si>
  <si>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</si>
  <si>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</si>
  <si>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</si>
  <si>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</si>
  <si>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</si>
  <si>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</si>
  <si>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</si>
  <si>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</si>
  <si>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</si>
  <si>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</si>
  <si>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</si>
  <si>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</si>
  <si>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</si>
  <si>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</si>
  <si>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</si>
  <si>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</si>
  <si>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</si>
  <si>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</si>
  <si>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</si>
  <si>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</si>
  <si>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</si>
  <si>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</si>
  <si>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</si>
  <si>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</si>
  <si>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</si>
  <si>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</si>
  <si>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</si>
  <si>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</si>
  <si>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</si>
  <si>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</si>
  <si>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</si>
  <si>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</si>
  <si>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</si>
  <si>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</si>
  <si>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</si>
  <si>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</si>
  <si>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</si>
  <si>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</si>
  <si>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</si>
  <si>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</si>
  <si>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</si>
  <si>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</si>
  <si>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</si>
  <si>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</si>
  <si>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</si>
  <si>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</si>
  <si>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</si>
  <si>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</si>
  <si>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</si>
  <si>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</si>
  <si>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</si>
  <si>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</si>
  <si>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</si>
  <si>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</si>
  <si>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</si>
  <si>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</si>
  <si>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</si>
  <si>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</si>
  <si>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</si>
  <si>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</si>
  <si>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</si>
  <si>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</si>
  <si>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</si>
  <si>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</si>
  <si>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</si>
  <si>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</si>
  <si>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</si>
  <si>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</si>
  <si>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</si>
  <si>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</si>
  <si>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</si>
  <si>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</si>
  <si>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</si>
  <si>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</si>
  <si>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</si>
  <si>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</si>
  <si>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</si>
  <si>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</si>
  <si>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</si>
  <si>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</si>
  <si>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</si>
  <si>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</si>
  <si>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</si>
  <si>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</si>
  <si>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</si>
  <si>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</si>
  <si>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</si>
  <si>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</si>
  <si>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</si>
  <si>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</si>
  <si>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</si>
  <si>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</si>
  <si>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</si>
  <si>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</si>
  <si>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</si>
  <si>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</si>
  <si>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</si>
  <si>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</si>
  <si>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</si>
  <si>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</si>
  <si>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</si>
  <si>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</si>
  <si>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</si>
  <si>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</si>
  <si>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</si>
  <si>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</si>
  <si>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</si>
  <si>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</si>
  <si>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</si>
  <si>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</si>
  <si>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</si>
  <si>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</si>
  <si>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</si>
  <si>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</si>
  <si>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</si>
  <si>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</si>
  <si>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</si>
  <si>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</si>
  <si>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</si>
  <si>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</si>
  <si>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</si>
  <si>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</si>
  <si>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</si>
  <si>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</si>
  <si>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</si>
  <si>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</si>
  <si>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</si>
  <si>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</si>
  <si>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</si>
  <si>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</si>
  <si>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</si>
  <si>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</si>
  <si>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</si>
  <si>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</si>
  <si>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</si>
  <si>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</si>
  <si>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</si>
  <si>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</si>
  <si>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</si>
  <si>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</si>
  <si>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</si>
  <si>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</si>
  <si>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</si>
  <si>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</si>
  <si>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</si>
  <si>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</si>
  <si>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</si>
  <si>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</si>
  <si>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</si>
  <si>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</si>
  <si>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</si>
  <si>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</si>
  <si>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</si>
  <si>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</si>
  <si>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</si>
  <si>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</si>
  <si>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</si>
  <si>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</si>
  <si>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</si>
  <si>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</si>
  <si>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</si>
  <si>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</si>
  <si>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</si>
  <si>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</si>
  <si>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</si>
  <si>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</si>
  <si>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</si>
  <si>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</si>
  <si>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</si>
  <si>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</si>
  <si>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</si>
  <si>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</si>
  <si>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</si>
  <si>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</si>
  <si>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</si>
  <si>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</si>
  <si>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</si>
  <si>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</si>
  <si>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</si>
  <si>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</si>
  <si>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</si>
  <si>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</si>
  <si>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</si>
  <si>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</si>
  <si>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</si>
  <si>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</si>
  <si>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</si>
  <si>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</si>
  <si>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</si>
  <si>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</si>
  <si>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</si>
  <si>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</si>
  <si>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</si>
  <si>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</si>
  <si>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</si>
  <si>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</si>
  <si>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</si>
  <si>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</si>
  <si>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</si>
  <si>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</si>
  <si>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</si>
  <si>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</si>
  <si>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</si>
  <si>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</si>
  <si>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</si>
  <si>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</si>
  <si>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</si>
  <si>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</si>
  <si>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</si>
  <si>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</si>
  <si>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</si>
  <si>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</si>
  <si>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</si>
  <si>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</si>
  <si>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</si>
  <si>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</si>
  <si>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</si>
  <si>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</si>
  <si>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</si>
  <si>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</si>
  <si>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</si>
  <si>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</si>
  <si>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</si>
  <si>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</si>
  <si>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</si>
  <si>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</si>
  <si>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</si>
  <si>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</si>
  <si>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</si>
  <si>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</si>
  <si>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</si>
  <si>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</si>
  <si>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</si>
  <si>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</si>
  <si>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</si>
  <si>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</si>
  <si>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</si>
  <si>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</si>
  <si>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</si>
  <si>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</si>
  <si>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</si>
  <si>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</si>
  <si>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</si>
  <si>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</si>
  <si>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</si>
  <si>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</si>
  <si>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</si>
  <si>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</si>
  <si>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</si>
  <si>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</si>
  <si>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</si>
  <si>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</si>
  <si>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</si>
  <si>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</si>
  <si>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</si>
  <si>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</si>
  <si>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</si>
  <si>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</si>
  <si>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</si>
  <si>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</si>
  <si>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</si>
  <si>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</si>
  <si>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</si>
  <si>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</si>
  <si>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</si>
  <si>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</si>
  <si>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</si>
  <si>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</si>
  <si>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</si>
  <si>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</si>
  <si>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</si>
  <si>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</si>
  <si>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</si>
  <si>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</si>
  <si>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</si>
  <si>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</si>
  <si>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</si>
  <si>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</si>
  <si>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</si>
  <si>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</si>
  <si>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</si>
  <si>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</si>
  <si>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</si>
  <si>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</si>
  <si>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</si>
  <si>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</si>
  <si>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</si>
  <si>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</si>
  <si>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</si>
  <si>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</si>
  <si>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</si>
  <si>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</si>
  <si>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</si>
  <si>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</si>
  <si>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</si>
  <si>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</si>
  <si>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</si>
  <si>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</si>
  <si>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</si>
  <si>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</si>
  <si>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</si>
  <si>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</si>
  <si>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</si>
  <si>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</si>
  <si>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</si>
  <si>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</si>
  <si>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</si>
  <si>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</si>
  <si>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</si>
  <si>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</si>
  <si>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</si>
  <si>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</si>
  <si>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</si>
  <si>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</si>
  <si>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</si>
  <si>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</si>
  <si>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</si>
  <si>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</si>
  <si>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</si>
  <si>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</si>
  <si>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</si>
  <si>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</si>
  <si>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</si>
  <si>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</si>
  <si>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</si>
  <si>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</si>
  <si>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</si>
  <si>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</si>
  <si>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</si>
  <si>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</si>
  <si>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</si>
  <si>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</si>
  <si>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</si>
  <si>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</si>
  <si>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</si>
  <si>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</si>
  <si>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</si>
  <si>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</si>
  <si>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</si>
  <si>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</si>
  <si>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</si>
  <si>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</si>
  <si>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</si>
  <si>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</si>
  <si>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</si>
  <si>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</si>
  <si>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</si>
  <si>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</si>
  <si>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</si>
  <si>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</si>
  <si>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</si>
  <si>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</si>
  <si>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</si>
  <si>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</si>
  <si>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</si>
  <si>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</si>
  <si>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</si>
  <si>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</si>
  <si>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</si>
  <si>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</si>
  <si>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</si>
  <si>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</si>
  <si>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</si>
  <si>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</si>
  <si>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</si>
  <si>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</si>
  <si>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</si>
  <si>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</si>
  <si>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</si>
  <si>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</si>
  <si>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</si>
  <si>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</si>
  <si>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</si>
  <si>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</si>
  <si>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</si>
  <si>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</si>
  <si>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</si>
  <si>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</si>
  <si>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</si>
  <si>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</si>
  <si>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</si>
  <si>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</si>
  <si>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</si>
  <si>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</si>
  <si>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</si>
  <si>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</si>
  <si>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</si>
  <si>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</si>
  <si>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</si>
  <si>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</si>
  <si>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</si>
  <si>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</si>
  <si>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</si>
  <si>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</si>
  <si>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</si>
  <si>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</si>
  <si>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</si>
  <si>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</si>
  <si>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</si>
  <si>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</si>
  <si>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</si>
  <si>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</si>
  <si>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</si>
  <si>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</si>
  <si>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</si>
  <si>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</si>
  <si>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</si>
  <si>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</si>
  <si>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</si>
  <si>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</si>
  <si>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</si>
  <si>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</si>
  <si>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</si>
  <si>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</si>
  <si>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</si>
  <si>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</si>
  <si>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</si>
  <si>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</si>
  <si>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</si>
  <si>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</si>
  <si>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</si>
  <si>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</si>
  <si>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</si>
  <si>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</si>
  <si>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</si>
  <si>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</si>
  <si>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</si>
  <si>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</si>
  <si>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</si>
  <si>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</si>
  <si>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</si>
  <si>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</si>
  <si>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</si>
  <si>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</si>
  <si>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</si>
  <si>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</si>
  <si>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</si>
  <si>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</si>
  <si>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</si>
  <si>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</si>
  <si>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</si>
  <si>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</si>
  <si>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</si>
  <si>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</si>
  <si>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</si>
  <si>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</si>
  <si>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</si>
  <si>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</si>
  <si>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</si>
  <si>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</si>
  <si>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</si>
  <si>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</si>
  <si>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</si>
  <si>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</si>
  <si>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</si>
  <si>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</si>
  <si>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</si>
  <si>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</si>
  <si>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</si>
  <si>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</si>
  <si>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</si>
  <si>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</si>
  <si>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</si>
  <si>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</si>
  <si>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</si>
  <si>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</si>
  <si>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</si>
  <si>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</si>
  <si>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</si>
  <si>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</si>
  <si>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</si>
  <si>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</si>
  <si>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</si>
  <si>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</si>
  <si>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</si>
  <si>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</si>
  <si>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</si>
  <si>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</si>
  <si>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</si>
  <si>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</si>
  <si>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</si>
  <si>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</si>
  <si>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</si>
  <si>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</si>
  <si>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</si>
  <si>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</si>
  <si>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</si>
  <si>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</si>
  <si>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</si>
  <si>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</si>
  <si>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</si>
  <si>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</si>
  <si>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</si>
  <si>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</si>
  <si>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</si>
  <si>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</si>
  <si>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</si>
  <si>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</si>
  <si>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</si>
  <si>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</si>
  <si>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</si>
  <si>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</si>
  <si>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</si>
  <si>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</si>
  <si>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</si>
  <si>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</si>
  <si>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</si>
  <si>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</si>
  <si>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</si>
  <si>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</si>
  <si>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</si>
  <si>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</si>
  <si>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</si>
  <si>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</si>
  <si>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</si>
  <si>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</si>
  <si>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</si>
  <si>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</si>
  <si>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</si>
  <si>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</si>
  <si>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</si>
  <si>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</si>
  <si>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</si>
  <si>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</si>
  <si>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</si>
  <si>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</si>
  <si>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</si>
  <si>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</si>
  <si>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</si>
  <si>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</si>
  <si>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</si>
  <si>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</si>
  <si>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</si>
  <si>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</si>
  <si>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</si>
  <si>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</si>
  <si>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</si>
  <si>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</si>
  <si>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</si>
  <si>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</si>
  <si>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</si>
  <si>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</si>
  <si>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</si>
  <si>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</si>
  <si>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</si>
  <si>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</si>
  <si>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</si>
  <si>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</si>
  <si>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</si>
  <si>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</si>
  <si>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</si>
  <si>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</si>
  <si>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</si>
  <si>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</si>
  <si>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</si>
  <si>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</si>
  <si>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</si>
  <si>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</si>
  <si>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</si>
  <si>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</si>
  <si>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</si>
  <si>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</si>
  <si>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</si>
  <si>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</si>
  <si>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</si>
  <si>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</si>
  <si>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</si>
  <si>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</si>
  <si>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</si>
  <si>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</si>
  <si>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</si>
  <si>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</si>
  <si>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</si>
  <si>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</si>
  <si>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</si>
  <si>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</si>
  <si>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</si>
  <si>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</si>
  <si>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</si>
  <si>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</si>
  <si>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</si>
  <si>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</si>
  <si>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</si>
  <si>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</si>
  <si>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</si>
  <si>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</si>
  <si>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</si>
  <si>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</si>
  <si>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</si>
  <si>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</si>
  <si>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</si>
  <si>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</si>
  <si>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</si>
  <si>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</si>
  <si>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</si>
  <si>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</si>
  <si>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</si>
  <si>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</si>
  <si>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</si>
  <si>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</si>
  <si>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</si>
  <si>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</si>
  <si>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</si>
  <si>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</si>
  <si>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</si>
  <si>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</si>
  <si>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</si>
  <si>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</si>
  <si>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</si>
  <si>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</si>
  <si>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</si>
  <si>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</si>
  <si>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</si>
  <si>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</si>
  <si>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</si>
  <si>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</si>
  <si>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</si>
  <si>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</si>
  <si>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</si>
  <si>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</si>
  <si>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</si>
  <si>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</si>
  <si>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</si>
  <si>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</si>
  <si>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</si>
  <si>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</si>
  <si>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</si>
  <si>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</si>
  <si>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</si>
  <si>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</si>
  <si>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</si>
  <si>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</si>
  <si>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</si>
  <si>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</si>
  <si>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</si>
  <si>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</si>
  <si>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</si>
  <si>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</si>
  <si>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</si>
  <si>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</si>
  <si>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</si>
  <si>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</si>
  <si>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</si>
  <si>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</si>
  <si>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</si>
  <si>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</si>
  <si>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</si>
  <si>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</si>
  <si>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</si>
  <si>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</si>
  <si>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</si>
  <si>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</si>
  <si>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</si>
  <si>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</si>
  <si>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</si>
  <si>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</si>
  <si>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</si>
  <si>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</si>
  <si>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</si>
  <si>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</si>
  <si>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</si>
  <si>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</si>
  <si>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</si>
  <si>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</si>
  <si>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</si>
  <si>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</si>
  <si>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</si>
  <si>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</si>
  <si>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</si>
  <si>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</si>
  <si>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</si>
  <si>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</si>
  <si>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</si>
  <si>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</si>
  <si>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</si>
  <si>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</si>
  <si>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</si>
  <si>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</si>
  <si>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</si>
  <si>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</si>
  <si>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</si>
  <si>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</si>
  <si>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</si>
  <si>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</si>
  <si>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</si>
  <si>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</si>
  <si>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</si>
  <si>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</si>
  <si>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</si>
  <si>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</si>
  <si>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</si>
  <si>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</si>
  <si>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</si>
  <si>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</si>
  <si>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</si>
  <si>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</si>
  <si>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</si>
  <si>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</si>
  <si>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</si>
  <si>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</si>
  <si>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</si>
  <si>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</si>
  <si>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</si>
  <si>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</si>
  <si>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</si>
  <si>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</si>
  <si>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</si>
  <si>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</si>
  <si>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</si>
  <si>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</si>
  <si>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</si>
  <si>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</si>
  <si>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</si>
  <si>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</si>
  <si>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</si>
  <si>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</si>
  <si>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</si>
  <si>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</si>
  <si>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</si>
  <si>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</si>
  <si>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</si>
  <si>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</si>
  <si>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</si>
  <si>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</si>
  <si>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</si>
  <si>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</si>
  <si>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</si>
  <si>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</si>
  <si>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</si>
  <si>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</si>
  <si>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</si>
  <si>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</si>
  <si>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</si>
  <si>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</si>
  <si>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</si>
  <si>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</si>
  <si>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</si>
  <si>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</si>
  <si>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</si>
  <si>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</si>
  <si>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</si>
  <si>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</si>
  <si>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</si>
  <si>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</si>
  <si>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</si>
  <si>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</si>
  <si>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</si>
  <si>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</si>
  <si>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</si>
  <si>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</si>
  <si>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</si>
  <si>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</si>
  <si>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</si>
  <si>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</si>
  <si>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</si>
  <si>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</si>
  <si>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</si>
  <si>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</si>
  <si>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</si>
  <si>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</si>
  <si>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</si>
  <si>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</si>
  <si>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</si>
  <si>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</si>
  <si>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</si>
  <si>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</si>
  <si>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</si>
  <si>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</si>
  <si>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</si>
  <si>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</si>
  <si>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</si>
  <si>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</si>
  <si>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</si>
  <si>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</si>
  <si>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</si>
  <si>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</si>
  <si>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</si>
  <si>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</si>
  <si>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</si>
  <si>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</si>
  <si>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</si>
  <si>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</si>
  <si>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</si>
  <si>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</si>
  <si>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</si>
  <si>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</si>
  <si>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</si>
  <si>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</si>
  <si>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</si>
  <si>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</si>
  <si>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</si>
  <si>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</si>
  <si>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</si>
  <si>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</si>
  <si>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</si>
  <si>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</si>
  <si>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</si>
  <si>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</si>
  <si>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</si>
  <si>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</si>
  <si>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</si>
  <si>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</si>
  <si>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</si>
  <si>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</si>
  <si>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</si>
  <si>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</si>
  <si>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</si>
  <si>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</si>
  <si>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</si>
  <si>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</si>
  <si>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</si>
  <si>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</si>
  <si>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</si>
  <si>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</si>
  <si>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</si>
  <si>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</si>
  <si>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</si>
  <si>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</si>
  <si>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</si>
  <si>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</si>
  <si>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</si>
  <si>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</si>
  <si>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</si>
  <si>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</si>
  <si>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</si>
  <si>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</si>
  <si>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</si>
  <si>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</si>
  <si>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</si>
  <si>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</si>
  <si>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</si>
  <si>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</si>
  <si>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</si>
  <si>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</si>
  <si>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</si>
  <si>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</si>
  <si>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</si>
  <si>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</si>
  <si>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</si>
  <si>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</si>
  <si>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</si>
  <si>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</si>
  <si>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</si>
  <si>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</si>
  <si>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</si>
  <si>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</si>
  <si>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</si>
  <si>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</si>
  <si>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</si>
  <si>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</si>
  <si>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</si>
  <si>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</si>
  <si>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</si>
  <si>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</si>
  <si>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</si>
  <si>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</si>
  <si>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</si>
  <si>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</si>
  <si>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</si>
  <si>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</si>
  <si>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</si>
  <si>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</si>
  <si>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</si>
  <si>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</si>
  <si>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</si>
  <si>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</si>
  <si>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</si>
  <si>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</si>
  <si>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</si>
  <si>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</si>
  <si>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</si>
  <si>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</si>
  <si>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</si>
  <si>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</si>
  <si>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</si>
  <si>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</si>
  <si>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</si>
  <si>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</si>
  <si>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</si>
  <si>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</si>
  <si>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</si>
  <si>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</si>
  <si>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</si>
  <si>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</si>
  <si>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</si>
  <si>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</si>
  <si>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</si>
  <si>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</si>
  <si>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</si>
  <si>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</si>
  <si>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</si>
  <si>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</si>
  <si>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</si>
  <si>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</si>
  <si>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</si>
  <si>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</si>
  <si>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</si>
  <si>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</si>
  <si>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</si>
  <si>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</si>
  <si>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</si>
  <si>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</si>
  <si>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</si>
  <si>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</si>
  <si>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</si>
  <si>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</si>
  <si>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</si>
  <si>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</si>
  <si>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</si>
  <si>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</si>
  <si>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</si>
  <si>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</si>
  <si>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</si>
  <si>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</si>
  <si>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</si>
  <si>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</si>
  <si>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</si>
  <si>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</si>
  <si>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</si>
  <si>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</si>
  <si>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</si>
  <si>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</si>
  <si>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</si>
  <si>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</si>
  <si>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</si>
  <si>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</si>
  <si>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</si>
  <si>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</si>
  <si>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</si>
  <si>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</si>
  <si>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</si>
  <si>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</si>
  <si>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</si>
  <si>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</si>
  <si>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</si>
  <si>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</si>
  <si>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</si>
  <si>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</si>
  <si>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</si>
  <si>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</si>
  <si>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</si>
  <si>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</si>
  <si>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</si>
  <si>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</si>
  <si>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</si>
  <si>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</si>
  <si>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</si>
  <si>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</si>
  <si>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</si>
  <si>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</si>
  <si>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</si>
  <si>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</si>
  <si>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</si>
  <si>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</si>
  <si>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</si>
  <si>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</si>
  <si>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</si>
  <si>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</si>
  <si>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</si>
  <si>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</si>
  <si>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</si>
  <si>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</si>
  <si>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</si>
  <si>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</si>
  <si>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</si>
  <si>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</si>
  <si>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</si>
  <si>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</si>
  <si>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</si>
  <si>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</si>
  <si>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</si>
  <si>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</si>
  <si>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</si>
  <si>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</si>
  <si>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</si>
  <si>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</si>
  <si>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</si>
  <si>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</si>
  <si>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</si>
  <si>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</si>
  <si>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</si>
  <si>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</si>
  <si>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</si>
  <si>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</si>
  <si>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</si>
  <si>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</si>
  <si>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</si>
  <si>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</si>
  <si>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</si>
  <si>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</si>
  <si>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</si>
  <si>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</si>
  <si>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</si>
  <si>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</si>
  <si>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</si>
  <si>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</si>
  <si>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</si>
  <si>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</si>
  <si>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</si>
  <si>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</si>
  <si>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</si>
  <si>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</si>
  <si>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</si>
  <si>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</si>
  <si>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</si>
  <si>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</si>
  <si>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</si>
  <si>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</si>
  <si>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</si>
  <si>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</si>
  <si>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</si>
  <si>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</si>
  <si>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</si>
  <si>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</si>
  <si>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</si>
  <si>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</si>
  <si>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</si>
  <si>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</si>
  <si>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</si>
  <si>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</si>
  <si>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</si>
  <si>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</si>
  <si>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</si>
  <si>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</si>
  <si>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</si>
  <si>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</si>
  <si>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</si>
  <si>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</si>
  <si>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</si>
  <si>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</si>
  <si>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</si>
  <si>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</si>
  <si>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</si>
  <si>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</si>
  <si>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</si>
  <si>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</si>
  <si>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</si>
  <si>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</si>
  <si>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</si>
  <si>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</si>
  <si>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</si>
  <si>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</si>
  <si>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</si>
  <si>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</si>
  <si>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</si>
  <si>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</si>
  <si>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</si>
  <si>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</si>
  <si>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</si>
  <si>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</si>
  <si>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</si>
  <si>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</si>
  <si>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</si>
  <si>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</si>
  <si>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</si>
  <si>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</si>
  <si>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</si>
  <si>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</si>
  <si>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</si>
  <si>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</si>
  <si>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</si>
  <si>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</si>
  <si>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</si>
  <si>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</si>
  <si>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</si>
  <si>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</si>
  <si>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</si>
  <si>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</si>
  <si>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</si>
  <si>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</si>
  <si>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</si>
  <si>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</si>
  <si>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</si>
  <si>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</si>
  <si>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</si>
  <si>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</si>
  <si>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</si>
  <si>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</si>
  <si>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</si>
  <si>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</si>
  <si>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</si>
  <si>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</si>
  <si>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</si>
  <si>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</si>
  <si>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</si>
  <si>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</si>
  <si>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</si>
  <si>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</si>
  <si>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</si>
  <si>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</si>
  <si>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</si>
  <si>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</si>
  <si>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</si>
  <si>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</si>
  <si>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</si>
  <si>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</si>
  <si>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</si>
  <si>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</si>
  <si>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</si>
  <si>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</si>
  <si>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</si>
  <si>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</si>
  <si>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</si>
  <si>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</si>
  <si>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</si>
  <si>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</si>
  <si>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</si>
  <si>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</si>
  <si>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</si>
  <si>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</si>
  <si>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</si>
  <si>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</si>
  <si>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</si>
  <si>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</si>
  <si>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</si>
  <si>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</si>
  <si>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</si>
  <si>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</si>
  <si>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</si>
  <si>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</si>
  <si>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</si>
  <si>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</si>
  <si>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</si>
  <si>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</si>
  <si>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</si>
  <si>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</si>
  <si>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</si>
  <si>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</si>
  <si>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</si>
  <si>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</si>
  <si>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</si>
  <si>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</si>
  <si>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</si>
  <si>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</si>
  <si>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</si>
  <si>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</si>
  <si>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</si>
  <si>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</si>
  <si>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</si>
  <si>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</si>
  <si>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</si>
  <si>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</si>
  <si>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</si>
  <si>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</si>
  <si>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</si>
  <si>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</si>
  <si>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</si>
  <si>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</si>
  <si>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</si>
  <si>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</si>
  <si>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</si>
  <si>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</si>
  <si>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</si>
  <si>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</si>
  <si>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</si>
  <si>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</si>
  <si>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</si>
  <si>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</si>
  <si>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</si>
  <si>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</si>
  <si>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</si>
  <si>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</si>
  <si>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</si>
  <si>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</si>
  <si>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</si>
  <si>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</si>
  <si>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</si>
  <si>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</si>
  <si>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</si>
  <si>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</si>
  <si>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</si>
  <si>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</si>
  <si>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</si>
  <si>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</si>
  <si>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</si>
  <si>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</si>
  <si>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</si>
  <si>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</si>
  <si>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</si>
  <si>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</si>
  <si>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</si>
  <si>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</si>
  <si>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</si>
  <si>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</si>
  <si>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</si>
  <si>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</si>
  <si>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</si>
  <si>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</si>
  <si>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</si>
  <si>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</si>
  <si>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</si>
  <si>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</si>
  <si>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</si>
  <si>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</si>
  <si>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</si>
  <si>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</si>
  <si>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</si>
  <si>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</si>
  <si>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</si>
  <si>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</si>
  <si>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</si>
  <si>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</si>
  <si>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</si>
  <si>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</si>
  <si>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</si>
  <si>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</si>
  <si>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</si>
  <si>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</si>
  <si>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</si>
  <si>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</si>
  <si>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</si>
  <si>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</si>
  <si>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</si>
  <si>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</si>
  <si>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</si>
  <si>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</si>
  <si>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</si>
  <si>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</si>
  <si>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</si>
  <si>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</si>
  <si>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</si>
  <si>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</si>
  <si>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</si>
  <si>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</si>
  <si>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</si>
  <si>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</si>
  <si>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</si>
  <si>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</si>
  <si>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</si>
  <si>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</si>
  <si>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</si>
  <si>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</si>
  <si>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</si>
  <si>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</si>
  <si>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</si>
  <si>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</si>
  <si>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</si>
  <si>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</si>
  <si>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</si>
  <si>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</si>
  <si>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</si>
  <si>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</si>
  <si>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</si>
  <si>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</si>
  <si>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</si>
  <si>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</si>
  <si>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</si>
  <si>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</si>
  <si>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</si>
  <si>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</si>
  <si>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</si>
  <si>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</si>
  <si>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</si>
  <si>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</si>
  <si>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</si>
  <si>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</si>
  <si>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</si>
  <si>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</si>
  <si>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</si>
  <si>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</si>
  <si>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</si>
  <si>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</si>
  <si>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</si>
  <si>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</si>
  <si>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</si>
  <si>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</si>
  <si>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</si>
  <si>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</si>
  <si>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</si>
  <si>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</si>
  <si>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</si>
  <si>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</si>
  <si>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</si>
  <si>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</si>
  <si>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</si>
  <si>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</si>
  <si>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</si>
  <si>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</si>
  <si>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</si>
  <si>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</si>
  <si>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</si>
  <si>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</si>
  <si>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</si>
  <si>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</si>
  <si>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</si>
  <si>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</si>
  <si>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</si>
  <si>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</si>
  <si>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</si>
  <si>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</si>
  <si>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</si>
  <si>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</si>
  <si>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</si>
  <si>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</si>
  <si>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</si>
  <si>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</si>
  <si>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</si>
  <si>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</si>
  <si>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</si>
  <si>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</si>
  <si>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</si>
  <si>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</si>
  <si>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</si>
  <si>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</si>
  <si>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</si>
  <si>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</si>
  <si>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</si>
  <si>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</si>
  <si>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</si>
  <si>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</si>
  <si>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</si>
  <si>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</si>
  <si>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</si>
  <si>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</si>
  <si>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</si>
  <si>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</si>
  <si>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</si>
  <si>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</si>
  <si>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</si>
  <si>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</si>
  <si>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</si>
  <si>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</si>
  <si>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</si>
  <si>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</si>
  <si>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</si>
  <si>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</si>
  <si>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</si>
  <si>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</si>
  <si>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</si>
  <si>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</si>
  <si>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</si>
  <si>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</si>
  <si>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</si>
  <si>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</si>
  <si>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</si>
  <si>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</si>
  <si>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</si>
  <si>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</si>
  <si>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</si>
  <si>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</si>
  <si>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</si>
  <si>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</si>
  <si>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</si>
  <si>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</si>
  <si>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</si>
  <si>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</si>
  <si>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</si>
  <si>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</si>
  <si>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</si>
  <si>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</si>
  <si>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</si>
  <si>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</si>
  <si>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</si>
  <si>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</si>
  <si>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</si>
  <si>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</si>
  <si>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</si>
  <si>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</si>
  <si>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</si>
  <si>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</si>
  <si>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</si>
  <si>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</si>
  <si>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</si>
  <si>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</si>
  <si>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</si>
  <si>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</si>
  <si>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</si>
  <si>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</si>
  <si>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</si>
  <si>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</si>
  <si>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</si>
  <si>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</si>
  <si>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</si>
  <si>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</si>
  <si>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</si>
  <si>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</si>
  <si>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</si>
  <si>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</si>
  <si>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</si>
  <si>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</si>
  <si>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</si>
  <si>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</si>
  <si>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</si>
  <si>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</si>
  <si>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</si>
  <si>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</si>
  <si>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</si>
  <si>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</si>
  <si>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</si>
  <si>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</si>
  <si>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</si>
  <si>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</si>
  <si>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</si>
  <si>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</si>
  <si>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</si>
  <si>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</si>
  <si>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</si>
  <si>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</si>
  <si>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</si>
  <si>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</si>
  <si>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</si>
  <si>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</si>
  <si>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</si>
  <si>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</si>
  <si>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</si>
  <si>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</si>
  <si>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</si>
  <si>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</si>
  <si>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</si>
  <si>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</si>
  <si>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</si>
  <si>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</si>
  <si>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</si>
  <si>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</si>
  <si>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</si>
  <si>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</si>
  <si>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</si>
  <si>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</si>
  <si>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</si>
  <si>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</si>
  <si>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</si>
  <si>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</si>
  <si>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</si>
  <si>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</si>
  <si>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</si>
  <si>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</si>
  <si>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</si>
  <si>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</si>
  <si>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</si>
  <si>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</si>
  <si>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</si>
  <si>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</si>
  <si>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</si>
  <si>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</si>
  <si>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</si>
  <si>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</si>
  <si>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</si>
  <si>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</si>
  <si>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</si>
  <si>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</si>
  <si>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</si>
  <si>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</si>
  <si>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</si>
  <si>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</si>
  <si>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</si>
  <si>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</si>
  <si>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</si>
  <si>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</si>
  <si>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</si>
  <si>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</si>
  <si>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</si>
  <si>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</si>
  <si>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</si>
  <si>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</si>
  <si>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</si>
  <si>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</si>
  <si>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</si>
  <si>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</si>
  <si>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</si>
  <si>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</si>
  <si>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</si>
  <si>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</si>
  <si>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</si>
  <si>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</si>
  <si>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</si>
  <si>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</si>
  <si>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</si>
  <si>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</si>
  <si>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</si>
  <si>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</si>
  <si>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</si>
  <si>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</si>
  <si>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</si>
  <si>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</si>
  <si>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</si>
  <si>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</si>
  <si>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</si>
  <si>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</si>
  <si>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</si>
  <si>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</si>
  <si>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</si>
  <si>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</si>
  <si>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</si>
  <si>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</si>
  <si>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</si>
  <si>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</si>
  <si>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</si>
  <si>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</si>
  <si>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</si>
  <si>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</si>
  <si>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</si>
  <si>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</si>
  <si>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</si>
  <si>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</si>
  <si>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</si>
  <si>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</si>
  <si>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</si>
  <si>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</si>
  <si>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</si>
  <si>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</si>
  <si>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</si>
  <si>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</si>
  <si>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</si>
  <si>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</si>
  <si>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</si>
  <si>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</si>
  <si>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</si>
  <si>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</si>
  <si>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</si>
  <si>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</si>
  <si>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</si>
  <si>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</si>
  <si>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</si>
  <si>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</si>
  <si>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</si>
  <si>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</si>
  <si>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</si>
  <si>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</si>
  <si>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</si>
  <si>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</si>
  <si>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</si>
  <si>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</si>
  <si>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</si>
  <si>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</si>
  <si>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</si>
  <si>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</si>
  <si>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</si>
  <si>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</si>
  <si>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</si>
  <si>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</si>
  <si>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</si>
  <si>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</si>
  <si>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</si>
  <si>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</si>
  <si>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</si>
  <si>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</si>
  <si>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</si>
  <si>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</si>
  <si>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</si>
  <si>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</si>
  <si>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</si>
  <si>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</si>
  <si>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</si>
  <si>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</si>
  <si>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</si>
  <si>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</si>
  <si>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</si>
  <si>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</si>
  <si>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</si>
  <si>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</si>
  <si>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</si>
  <si>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</si>
  <si>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</si>
  <si>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</si>
  <si>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</si>
  <si>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</si>
  <si>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</si>
  <si>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</si>
  <si>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</si>
  <si>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</si>
  <si>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</si>
  <si>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</si>
  <si>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</si>
  <si>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</si>
  <si>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</si>
  <si>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</si>
  <si>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</si>
  <si>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</si>
  <si>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</si>
  <si>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</si>
  <si>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</si>
  <si>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</si>
  <si>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</si>
  <si>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</si>
  <si>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</si>
  <si>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</si>
  <si>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</si>
  <si>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</si>
  <si>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</si>
  <si>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</si>
  <si>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</si>
  <si>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</si>
  <si>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</si>
  <si>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</si>
  <si>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</si>
  <si>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</si>
  <si>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</si>
  <si>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</si>
  <si>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</si>
  <si>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</si>
  <si>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</si>
  <si>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</si>
  <si>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</si>
  <si>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</si>
  <si>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</si>
  <si>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</si>
  <si>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</si>
  <si>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</si>
  <si>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</si>
  <si>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</si>
  <si>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</si>
  <si>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</si>
  <si>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</si>
  <si>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</si>
  <si>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</si>
  <si>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</si>
  <si>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</si>
  <si>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</si>
  <si>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</si>
  <si>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</si>
  <si>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</si>
  <si>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</si>
  <si>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</si>
  <si>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</si>
  <si>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</si>
  <si>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</si>
  <si>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</si>
  <si>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</si>
  <si>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</si>
  <si>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</si>
  <si>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</si>
  <si>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</si>
  <si>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</si>
  <si>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</si>
  <si>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</si>
  <si>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</si>
  <si>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</si>
  <si>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</si>
  <si>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</si>
  <si>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</si>
  <si>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</si>
  <si>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</si>
  <si>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</si>
  <si>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</si>
  <si>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</si>
  <si>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</si>
  <si>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</si>
  <si>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</si>
  <si>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</si>
  <si>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</si>
  <si>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</si>
  <si>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</si>
  <si>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</si>
  <si>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</si>
  <si>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</si>
  <si>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</si>
  <si>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</si>
  <si>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</si>
  <si>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</si>
  <si>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</si>
  <si>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</si>
  <si>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</si>
  <si>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</si>
  <si>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</si>
  <si>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</si>
  <si>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</si>
  <si>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</si>
  <si>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</si>
  <si>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</si>
  <si>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</si>
  <si>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</si>
  <si>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</si>
  <si>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</si>
  <si>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</si>
  <si>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</si>
  <si>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</si>
  <si>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</si>
  <si>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</si>
  <si>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</si>
  <si>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</si>
  <si>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</si>
  <si>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</si>
  <si>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</si>
  <si>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</si>
  <si>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</si>
  <si>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</si>
  <si>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</si>
  <si>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</si>
  <si>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</si>
  <si>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</si>
  <si>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</si>
  <si>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</si>
  <si>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</si>
  <si>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</si>
  <si>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</si>
  <si>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</si>
  <si>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</si>
  <si>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</si>
  <si>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</si>
  <si>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</si>
  <si>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</si>
  <si>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</si>
  <si>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</si>
  <si>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</si>
  <si>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</si>
  <si>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</si>
  <si>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</si>
  <si>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</si>
  <si>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</si>
  <si>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</si>
  <si>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</si>
  <si>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</si>
  <si>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</si>
  <si>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</si>
  <si>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</si>
  <si>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</si>
  <si>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</si>
  <si>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</si>
  <si>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</si>
  <si>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</si>
  <si>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</si>
  <si>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</si>
  <si>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</si>
  <si>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</si>
  <si>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</si>
  <si>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</si>
  <si>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</si>
  <si>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</si>
  <si>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</si>
  <si>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</si>
  <si>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</si>
  <si>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</si>
  <si>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</si>
  <si>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</si>
  <si>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</si>
  <si>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</si>
  <si>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</si>
  <si>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</si>
  <si>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</si>
  <si>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</si>
  <si>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</si>
  <si>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</si>
  <si>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</si>
  <si>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</si>
  <si>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</si>
  <si>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</si>
  <si>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</si>
  <si>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</si>
  <si>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</si>
  <si>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</si>
  <si>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</si>
  <si>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</si>
  <si>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</si>
  <si>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</si>
  <si>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</si>
  <si>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</si>
  <si>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</si>
  <si>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</si>
  <si>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</si>
  <si>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</si>
  <si>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</si>
  <si>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</si>
  <si>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</si>
  <si>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</si>
  <si>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</si>
  <si>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</si>
  <si>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</si>
  <si>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</si>
  <si>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</si>
  <si>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</si>
  <si>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</si>
  <si>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</si>
  <si>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</si>
  <si>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</si>
  <si>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</si>
  <si>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</si>
  <si>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</si>
  <si>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</si>
  <si>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</si>
  <si>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</si>
  <si>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</si>
  <si>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</si>
  <si>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</si>
  <si>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</si>
  <si>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</si>
  <si>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</si>
  <si>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</si>
  <si>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</si>
  <si>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</si>
  <si>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</si>
  <si>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</si>
  <si>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</si>
  <si>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</si>
  <si>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</si>
  <si>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</si>
  <si>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</si>
  <si>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</si>
  <si>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</si>
  <si>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</si>
  <si>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</si>
  <si>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</si>
  <si>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</si>
  <si>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</si>
  <si>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</si>
  <si>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</si>
  <si>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</si>
  <si>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</si>
  <si>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</si>
  <si>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</si>
  <si>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</si>
  <si>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</si>
  <si>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</si>
  <si>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</si>
  <si>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</si>
  <si>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</si>
  <si>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</si>
  <si>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</si>
  <si>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</si>
  <si>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</si>
  <si>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</si>
  <si>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</si>
  <si>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</si>
  <si>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</si>
  <si>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</si>
  <si>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</si>
  <si>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</si>
  <si>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</si>
  <si>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</si>
  <si>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</si>
  <si>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</si>
  <si>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</si>
  <si>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</si>
  <si>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</si>
  <si>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</si>
  <si>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</si>
  <si>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</si>
  <si>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</si>
  <si>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</si>
  <si>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</si>
  <si>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</si>
  <si>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</si>
  <si>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</si>
  <si>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</si>
  <si>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</si>
  <si>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</si>
  <si>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</si>
  <si>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</si>
  <si>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</si>
  <si>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</si>
  <si>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</si>
  <si>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</si>
  <si>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</si>
  <si>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</si>
  <si>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</si>
  <si>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</si>
  <si>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</si>
  <si>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</si>
  <si>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</si>
  <si>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</si>
  <si>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</si>
  <si>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</si>
  <si>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</si>
  <si>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</si>
  <si>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</si>
  <si>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</si>
  <si>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</si>
  <si>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</si>
  <si>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</si>
  <si>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</si>
  <si>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</si>
  <si>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</si>
  <si>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</si>
  <si>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</si>
  <si>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</si>
  <si>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</si>
  <si>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</si>
  <si>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</si>
  <si>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</si>
  <si>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</si>
  <si>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</si>
  <si>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</si>
  <si>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</si>
  <si>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</si>
  <si>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</si>
  <si>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</si>
  <si>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</si>
  <si>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</si>
  <si>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</si>
  <si>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</si>
  <si>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</si>
  <si>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</si>
  <si>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</si>
  <si>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</si>
  <si>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</si>
  <si>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</si>
  <si>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</si>
  <si>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</si>
  <si>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</si>
  <si>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</si>
  <si>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</si>
  <si>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</si>
  <si>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</si>
  <si>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</si>
  <si>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</si>
  <si>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</si>
  <si>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</si>
  <si>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</si>
  <si>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</si>
  <si>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</si>
  <si>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</si>
  <si>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</si>
  <si>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</si>
  <si>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</si>
  <si>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</si>
  <si>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</si>
  <si>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</si>
  <si>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</si>
  <si>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</si>
  <si>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</si>
  <si>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</si>
  <si>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</si>
  <si>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</si>
  <si>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</si>
  <si>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</si>
  <si>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</si>
  <si>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</si>
  <si>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</si>
  <si>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</si>
  <si>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</si>
  <si>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</si>
  <si>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</si>
  <si>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</si>
  <si>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</si>
  <si>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</si>
  <si>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</si>
  <si>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</si>
  <si>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</si>
  <si>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</si>
  <si>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</si>
  <si>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</si>
  <si>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</si>
  <si>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</si>
  <si>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</si>
  <si>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</si>
  <si>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</si>
  <si>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</si>
  <si>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</si>
  <si>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</si>
  <si>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</si>
  <si>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</si>
  <si>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</si>
  <si>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</si>
  <si>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</si>
  <si>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</si>
  <si>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</si>
  <si>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</si>
  <si>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</si>
  <si>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</si>
  <si>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</si>
  <si>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</si>
  <si>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</si>
  <si>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</si>
  <si>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</si>
  <si>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</si>
  <si>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</si>
  <si>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</si>
  <si>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</si>
  <si>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</si>
  <si>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</si>
  <si>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</si>
  <si>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</si>
  <si>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</si>
  <si>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</si>
  <si>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</si>
  <si>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</si>
  <si>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</si>
  <si>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</si>
  <si>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</si>
  <si>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</si>
  <si>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</si>
  <si>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</si>
  <si>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</si>
  <si>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</si>
  <si>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</si>
  <si>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</si>
  <si>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</si>
  <si>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</si>
  <si>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</si>
  <si>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</si>
  <si>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</si>
  <si>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</si>
  <si>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</si>
  <si>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</si>
  <si>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</si>
  <si>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</si>
  <si>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</si>
  <si>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</si>
  <si>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</si>
  <si>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</si>
  <si>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</si>
  <si>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</si>
  <si>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</si>
  <si>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</si>
  <si>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</si>
  <si>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</si>
  <si>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</si>
  <si>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</si>
  <si>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</si>
  <si>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</si>
  <si>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</si>
  <si>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</si>
  <si>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</si>
  <si>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</si>
  <si>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</si>
  <si>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</si>
  <si>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</si>
  <si>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</si>
  <si>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</si>
  <si>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</si>
  <si>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</si>
  <si>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</si>
  <si>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</si>
  <si>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</si>
  <si>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</si>
  <si>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</si>
  <si>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</si>
  <si>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</si>
  <si>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</si>
  <si>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</si>
  <si>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</si>
  <si>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</si>
  <si>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</si>
  <si>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</si>
  <si>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</si>
  <si>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</si>
  <si>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</si>
  <si>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</si>
  <si>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</si>
  <si>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</si>
  <si>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</si>
  <si>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</si>
  <si>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</si>
  <si>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</si>
  <si>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</si>
  <si>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</si>
  <si>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</si>
  <si>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</si>
  <si>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</si>
  <si>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</si>
  <si>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</si>
  <si>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</si>
  <si>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</si>
  <si>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</si>
  <si>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</si>
  <si>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</si>
  <si>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</si>
  <si>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</si>
  <si>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</si>
  <si>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</si>
  <si>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</si>
  <si>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</si>
  <si>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</si>
  <si>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</si>
  <si>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</si>
  <si>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</si>
  <si>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</si>
  <si>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</si>
  <si>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</si>
  <si>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</si>
  <si>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</si>
  <si>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</si>
  <si>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</si>
  <si>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</si>
  <si>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</si>
  <si>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</si>
  <si>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</si>
  <si>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</si>
  <si>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</si>
  <si>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</si>
  <si>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</si>
  <si>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</si>
  <si>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</si>
  <si>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</si>
  <si>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</si>
  <si>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</si>
  <si>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</si>
  <si>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</si>
  <si>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</si>
  <si>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</si>
  <si>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</si>
  <si>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</si>
  <si>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</si>
  <si>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</si>
  <si>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</si>
  <si>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</si>
  <si>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</si>
  <si>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</si>
  <si>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</si>
  <si>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</si>
  <si>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</si>
  <si>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</si>
  <si>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</si>
  <si>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</si>
  <si>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</si>
  <si>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</si>
  <si>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</si>
  <si>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</si>
  <si>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</si>
  <si>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</si>
  <si>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</si>
  <si>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</si>
  <si>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</si>
  <si>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</si>
  <si>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</si>
  <si>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</si>
  <si>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</si>
  <si>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</si>
  <si>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</si>
  <si>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</si>
  <si>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</si>
  <si>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</si>
  <si>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</si>
  <si>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</si>
  <si>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</si>
  <si>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</si>
  <si>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</si>
  <si>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</si>
  <si>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</si>
  <si>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</si>
  <si>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</si>
  <si>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</si>
  <si>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</si>
  <si>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</si>
  <si>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</si>
  <si>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</si>
  <si>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</si>
  <si>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</si>
  <si>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</si>
  <si>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</si>
  <si>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</si>
  <si>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</si>
  <si>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</si>
  <si>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</si>
  <si>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</si>
  <si>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</si>
  <si>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</si>
  <si>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</si>
  <si>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</si>
  <si>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</si>
  <si>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</si>
  <si>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</si>
  <si>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</si>
  <si>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</si>
  <si>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</si>
  <si>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</si>
  <si>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</si>
  <si>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</si>
  <si>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</si>
  <si>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</si>
  <si>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</si>
  <si>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</si>
  <si>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</si>
  <si>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</si>
  <si>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</si>
  <si>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</si>
  <si>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</si>
  <si>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</si>
  <si>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</si>
  <si>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</si>
  <si>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</si>
  <si>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</si>
  <si>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</si>
  <si>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</si>
  <si>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</si>
  <si>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</si>
  <si>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</si>
  <si>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</si>
  <si>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</si>
  <si>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</si>
  <si>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</si>
  <si>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</si>
  <si>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</si>
  <si>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</si>
  <si>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</si>
  <si>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</si>
  <si>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</si>
  <si>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</si>
  <si>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</si>
  <si>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</si>
  <si>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</si>
  <si>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</si>
  <si>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</si>
  <si>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</si>
  <si>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</si>
  <si>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</si>
  <si>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</si>
  <si>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</si>
  <si>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</si>
  <si>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</si>
  <si>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</si>
  <si>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</si>
  <si>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</si>
  <si>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</si>
  <si>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</si>
  <si>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</si>
  <si>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</si>
  <si>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</si>
  <si>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</si>
  <si>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</si>
  <si>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</si>
  <si>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</si>
  <si>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</si>
  <si>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</si>
  <si>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</si>
  <si>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</si>
  <si>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</si>
  <si>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</si>
  <si>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</si>
  <si>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</si>
  <si>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</si>
  <si>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</si>
  <si>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</si>
  <si>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</si>
  <si>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</si>
  <si>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</si>
  <si>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</si>
  <si>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</si>
  <si>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</si>
  <si>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</si>
  <si>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</si>
  <si>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</si>
  <si>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</si>
  <si>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</si>
  <si>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</si>
  <si>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</si>
  <si>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</si>
  <si>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</si>
  <si>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</si>
  <si>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</si>
  <si>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</si>
  <si>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</si>
  <si>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</si>
  <si>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</si>
  <si>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</si>
  <si>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</si>
  <si>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</si>
  <si>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</si>
  <si>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</si>
  <si>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</si>
  <si>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</si>
  <si>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</si>
  <si>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</si>
  <si>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</si>
  <si>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</si>
  <si>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</si>
  <si>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</si>
  <si>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</si>
  <si>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</si>
  <si>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</si>
  <si>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</si>
  <si>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</si>
  <si>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</si>
  <si>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</si>
  <si>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</si>
  <si>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</si>
  <si>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</si>
  <si>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</si>
  <si>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</si>
  <si>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</si>
  <si>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</si>
  <si>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</si>
  <si>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</si>
  <si>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</si>
  <si>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</si>
  <si>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</si>
  <si>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</si>
  <si>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</si>
  <si>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</si>
  <si>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</si>
  <si>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</si>
  <si>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</si>
  <si>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</si>
  <si>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</si>
  <si>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</si>
  <si>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</si>
  <si>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</si>
  <si>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</si>
  <si>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</si>
  <si>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</si>
  <si>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</si>
  <si>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</si>
  <si>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</si>
  <si>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</si>
  <si>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</si>
  <si>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</si>
  <si>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</si>
  <si>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</si>
  <si>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</si>
  <si>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</si>
  <si>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</si>
  <si>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</si>
  <si>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</si>
  <si>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</si>
  <si>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</si>
  <si>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</si>
  <si>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</si>
  <si>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</si>
  <si>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</si>
  <si>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</si>
  <si>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</si>
  <si>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</si>
  <si>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</si>
  <si>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</si>
  <si>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</si>
  <si>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</si>
  <si>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</si>
  <si>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</si>
  <si>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</si>
  <si>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</si>
  <si>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</si>
  <si>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</si>
  <si>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</si>
  <si>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</si>
  <si>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</si>
  <si>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</si>
  <si>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</si>
  <si>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</si>
  <si>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</si>
  <si>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</si>
  <si>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</si>
  <si>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</si>
  <si>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</si>
  <si>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</si>
  <si>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</si>
  <si>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</si>
  <si>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</si>
  <si>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</si>
  <si>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</si>
  <si>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</si>
  <si>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</si>
  <si>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</si>
  <si>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</si>
  <si>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</si>
  <si>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</si>
  <si>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</si>
  <si>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</si>
  <si>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</si>
  <si>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</si>
  <si>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</si>
  <si>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</si>
  <si>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</si>
  <si>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</si>
  <si>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</si>
  <si>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</si>
  <si>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</si>
  <si>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</si>
  <si>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</si>
  <si>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</si>
  <si>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</si>
  <si>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</si>
  <si>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</si>
  <si>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</si>
  <si>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</si>
  <si>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</si>
  <si>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</si>
  <si>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</si>
  <si>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</si>
  <si>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</si>
  <si>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</si>
  <si>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</si>
  <si>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</si>
  <si>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</si>
  <si>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</si>
  <si>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</si>
  <si>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</si>
  <si>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</si>
  <si>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</si>
  <si>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</si>
  <si>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</si>
  <si>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</si>
  <si>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</si>
  <si>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</si>
  <si>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</si>
  <si>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</si>
  <si>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</si>
  <si>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</si>
  <si>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</si>
  <si>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</si>
  <si>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</si>
  <si>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</si>
  <si>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</si>
  <si>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</si>
  <si>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</si>
  <si>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</si>
  <si>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</si>
  <si>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</si>
  <si>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</si>
  <si>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</si>
  <si>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</si>
  <si>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</si>
  <si>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</si>
  <si>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</si>
  <si>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</si>
  <si>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</si>
  <si>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</si>
  <si>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</si>
  <si>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</si>
  <si>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</si>
  <si>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</si>
  <si>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</si>
  <si>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</si>
  <si>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</si>
  <si>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</si>
  <si>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</si>
  <si>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</si>
  <si>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</si>
  <si>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</si>
  <si>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</si>
  <si>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</si>
  <si>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</si>
  <si>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</si>
  <si>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</si>
  <si>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</si>
  <si>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</si>
  <si>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</si>
  <si>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</si>
  <si>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</si>
  <si>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</si>
  <si>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</si>
  <si>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</si>
  <si>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</si>
  <si>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</si>
  <si>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</si>
  <si>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</si>
  <si>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</si>
  <si>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</si>
  <si>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</si>
  <si>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</si>
  <si>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</si>
  <si>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</si>
  <si>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</si>
  <si>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</si>
  <si>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</si>
  <si>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</si>
  <si>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</si>
  <si>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</si>
  <si>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</si>
  <si>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</si>
  <si>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</si>
  <si>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</si>
  <si>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</si>
  <si>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</si>
  <si>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</si>
  <si>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</si>
  <si>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</si>
  <si>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</si>
  <si>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</si>
  <si>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</si>
  <si>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</si>
  <si>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</si>
  <si>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</si>
  <si>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</si>
  <si>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</si>
  <si>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</si>
  <si>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</si>
  <si>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</si>
  <si>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</si>
  <si>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</si>
  <si>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</si>
  <si>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</si>
  <si>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</si>
  <si>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</si>
  <si>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</si>
  <si>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</si>
  <si>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</si>
  <si>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</si>
  <si>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</si>
  <si>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</si>
  <si>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</si>
  <si>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</si>
  <si>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</si>
  <si>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</si>
  <si>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</si>
  <si>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</si>
  <si>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</si>
  <si>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</si>
  <si>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</si>
  <si>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</si>
  <si>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</si>
  <si>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</si>
  <si>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</si>
  <si>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</si>
  <si>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</si>
  <si>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</si>
  <si>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</si>
  <si>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</si>
  <si>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</si>
  <si>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</si>
  <si>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</si>
  <si>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</si>
  <si>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</si>
  <si>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</si>
  <si>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</si>
  <si>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</si>
  <si>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</si>
  <si>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</si>
  <si>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</si>
  <si>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</si>
  <si>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</si>
  <si>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</si>
  <si>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</si>
  <si>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</si>
  <si>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</si>
  <si>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</si>
  <si>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</si>
  <si>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</si>
  <si>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</si>
  <si>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</si>
  <si>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</si>
  <si>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</si>
  <si>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</si>
  <si>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</si>
  <si>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</si>
  <si>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</si>
  <si>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</si>
  <si>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</si>
  <si>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</si>
  <si>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</si>
  <si>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</si>
  <si>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</si>
  <si>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</si>
  <si>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</si>
  <si>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</si>
  <si>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</si>
  <si>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</si>
  <si>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</si>
  <si>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</si>
  <si>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</si>
  <si>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</si>
  <si>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</si>
  <si>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</si>
  <si>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</si>
  <si>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</si>
  <si>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</si>
  <si>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</si>
  <si>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</si>
  <si>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</si>
  <si>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</si>
  <si>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</si>
  <si>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</si>
  <si>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</si>
  <si>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</si>
  <si>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</si>
  <si>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</si>
  <si>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</si>
  <si>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</si>
  <si>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</si>
  <si>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</si>
  <si>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</si>
  <si>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</si>
  <si>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</si>
  <si>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</si>
  <si>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</si>
  <si>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</si>
  <si>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</si>
  <si>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</si>
  <si>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</si>
  <si>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</si>
  <si>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</si>
  <si>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</si>
  <si>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</si>
  <si>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</si>
  <si>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</si>
  <si>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</si>
  <si>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</si>
  <si>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</si>
  <si>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</si>
  <si>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</si>
  <si>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</si>
  <si>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</si>
  <si>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</si>
  <si>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</si>
  <si>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</si>
  <si>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</si>
  <si>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</si>
  <si>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</si>
  <si>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</si>
  <si>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</si>
  <si>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</si>
  <si>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</si>
  <si>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</si>
  <si>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</si>
  <si>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</si>
  <si>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</si>
  <si>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</si>
  <si>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</si>
  <si>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</si>
  <si>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</si>
  <si>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</si>
  <si>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</si>
  <si>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</si>
  <si>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</si>
  <si>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</si>
  <si>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</si>
  <si>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</si>
  <si>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</si>
  <si>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</si>
  <si>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</si>
  <si>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</si>
  <si>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</si>
  <si>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</si>
  <si>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</si>
  <si>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</si>
  <si>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</si>
  <si>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</si>
  <si>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</si>
  <si>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</si>
  <si>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</si>
  <si>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</si>
  <si>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</si>
  <si>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</si>
  <si>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</si>
  <si>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</si>
  <si>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</si>
  <si>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</si>
  <si>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</si>
  <si>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</si>
  <si>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</si>
  <si>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</si>
  <si>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</si>
  <si>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</si>
  <si>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</si>
  <si>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</si>
  <si>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</si>
  <si>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</si>
  <si>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</si>
  <si>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</si>
  <si>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</si>
  <si>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</si>
  <si>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</si>
  <si>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</si>
  <si>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</si>
  <si>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</si>
  <si>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</si>
  <si>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</si>
  <si>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</si>
  <si>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</si>
  <si>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</si>
  <si>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</si>
  <si>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</si>
  <si>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</si>
  <si>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</si>
  <si>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</si>
  <si>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</si>
  <si>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</si>
  <si>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</si>
  <si>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</si>
  <si>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</si>
  <si>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</si>
  <si>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</si>
  <si>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</si>
  <si>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</si>
  <si>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</si>
  <si>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</si>
  <si>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</si>
  <si>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</si>
  <si>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</si>
  <si>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</si>
  <si>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</si>
  <si>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</si>
  <si>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</si>
  <si>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</si>
  <si>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</si>
  <si>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</si>
  <si>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</si>
  <si>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</si>
  <si>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</si>
  <si>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</si>
  <si>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</si>
  <si>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</si>
  <si>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</si>
  <si>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</si>
  <si>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</si>
  <si>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</si>
  <si>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</si>
  <si>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</si>
  <si>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</si>
  <si>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</si>
  <si>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</si>
  <si>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</si>
  <si>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</si>
  <si>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</si>
  <si>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</si>
  <si>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</si>
  <si>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</si>
  <si>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</si>
  <si>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</si>
  <si>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</si>
  <si>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</si>
  <si>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</si>
  <si>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</si>
  <si>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</si>
  <si>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</si>
  <si>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</si>
  <si>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</si>
  <si>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</si>
  <si>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</si>
  <si>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</si>
  <si>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</si>
  <si>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</si>
  <si>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</si>
  <si>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</si>
  <si>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</si>
  <si>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</si>
  <si>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</si>
  <si>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</si>
  <si>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</si>
  <si>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</si>
  <si>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</si>
  <si>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</si>
  <si>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</si>
  <si>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</si>
  <si>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</si>
  <si>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</si>
  <si>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</si>
  <si>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</si>
  <si>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</si>
  <si>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</si>
  <si>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</si>
  <si>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</si>
  <si>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</si>
  <si>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</si>
  <si>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</si>
  <si>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</si>
  <si>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</si>
  <si>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</si>
  <si>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</si>
  <si>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</si>
  <si>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</si>
  <si>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</si>
  <si>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</si>
  <si>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</si>
  <si>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</si>
  <si>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</si>
  <si>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</si>
  <si>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</si>
  <si>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</si>
  <si>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</si>
  <si>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</si>
  <si>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</si>
  <si>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</si>
  <si>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</si>
  <si>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</si>
  <si>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</si>
  <si>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</si>
  <si>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</si>
  <si>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</si>
  <si>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</si>
  <si>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</si>
  <si>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</si>
  <si>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</si>
  <si>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</si>
  <si>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</si>
  <si>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</si>
  <si>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</si>
  <si>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</si>
  <si>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</si>
  <si>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</si>
  <si>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</si>
  <si>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</si>
  <si>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</si>
  <si>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</si>
  <si>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</si>
  <si>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</si>
  <si>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</si>
  <si>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</si>
  <si>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</si>
  <si>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</si>
  <si>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</si>
  <si>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</si>
  <si>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</si>
  <si>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</si>
  <si>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</si>
  <si>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</si>
  <si>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</si>
  <si>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</si>
  <si>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</si>
  <si>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</si>
  <si>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</si>
  <si>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</si>
  <si>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</si>
  <si>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</si>
  <si>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</si>
  <si>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</si>
  <si>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</si>
  <si>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</si>
  <si>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</si>
  <si>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</si>
  <si>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</si>
  <si>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</si>
  <si>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</si>
  <si>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</si>
  <si>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</si>
  <si>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</si>
  <si>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</si>
  <si>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</si>
  <si>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</si>
  <si>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</si>
  <si>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</si>
  <si>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</si>
  <si>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</si>
  <si>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</si>
  <si>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</si>
  <si>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</si>
  <si>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</si>
  <si>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</si>
  <si>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</si>
  <si>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</si>
  <si>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</si>
  <si>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</si>
  <si>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</si>
  <si>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</si>
  <si>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</si>
  <si>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</si>
  <si>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</si>
  <si>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</si>
  <si>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</si>
  <si>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</si>
  <si>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</si>
  <si>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</si>
  <si>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</si>
  <si>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</si>
  <si>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</si>
  <si>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</si>
  <si>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</si>
  <si>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</si>
  <si>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</si>
  <si>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</si>
  <si>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</si>
  <si>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</si>
  <si>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</si>
  <si>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</si>
  <si>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</si>
  <si>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</si>
  <si>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</si>
  <si>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</si>
  <si>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</si>
  <si>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</si>
  <si>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</si>
  <si>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</si>
  <si>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</si>
  <si>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</si>
  <si>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</si>
  <si>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</si>
  <si>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</si>
  <si>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</si>
  <si>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</si>
  <si>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</si>
  <si>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</si>
  <si>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</si>
  <si>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</si>
  <si>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</si>
  <si>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</si>
  <si>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</si>
  <si>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</si>
  <si>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</si>
  <si>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</si>
  <si>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</si>
  <si>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</si>
  <si>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</si>
  <si>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</si>
  <si>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</si>
  <si>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</si>
  <si>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</si>
  <si>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</si>
  <si>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</si>
  <si>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</si>
  <si>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</si>
  <si>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</si>
  <si>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</si>
  <si>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</si>
  <si>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</si>
  <si>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</si>
  <si>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</si>
  <si>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</si>
  <si>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</si>
  <si>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</si>
  <si>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</si>
  <si>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</si>
  <si>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</si>
  <si>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</si>
  <si>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</si>
  <si>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</si>
  <si>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</si>
  <si>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</si>
  <si>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</si>
  <si>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</si>
  <si>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</si>
  <si>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</si>
  <si>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</si>
  <si>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</si>
  <si>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</si>
  <si>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</si>
  <si>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</si>
  <si>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</si>
  <si>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</si>
  <si>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</si>
  <si>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</si>
  <si>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</si>
  <si>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</si>
  <si>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</si>
  <si>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</si>
  <si>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</si>
  <si>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</si>
  <si>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</si>
  <si>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</si>
  <si>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</si>
  <si>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</si>
  <si>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</si>
  <si>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</si>
  <si>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</si>
  <si>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</si>
  <si>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</si>
  <si>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</si>
  <si>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</si>
  <si>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</si>
  <si>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</si>
  <si>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</si>
  <si>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</si>
  <si>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</si>
  <si>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</si>
  <si>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</si>
  <si>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</si>
  <si>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</si>
  <si>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</si>
  <si>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</si>
  <si>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</si>
  <si>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</si>
  <si>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</si>
  <si>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</si>
  <si>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</si>
  <si>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</si>
  <si>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</si>
  <si>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</si>
  <si>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</si>
  <si>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</si>
  <si>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</si>
  <si>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</si>
  <si>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</si>
  <si>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</si>
  <si>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</si>
  <si>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</si>
  <si>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</si>
  <si>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</si>
  <si>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</si>
  <si>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</si>
  <si>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</si>
  <si>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</si>
  <si>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</si>
  <si>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</si>
  <si>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</si>
  <si>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</si>
  <si>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</si>
  <si>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</si>
  <si>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</si>
  <si>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</si>
  <si>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</si>
  <si>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</si>
  <si>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</si>
  <si>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</si>
  <si>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</si>
  <si>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</si>
  <si>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</si>
  <si>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</si>
  <si>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</si>
  <si>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</si>
  <si>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</si>
  <si>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</si>
  <si>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</si>
  <si>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</si>
  <si>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</si>
  <si>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</si>
  <si>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</si>
  <si>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</si>
  <si>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</si>
  <si>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</si>
  <si>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</si>
  <si>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</si>
  <si>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</si>
  <si>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</si>
  <si>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</si>
  <si>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</si>
  <si>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</si>
  <si>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</si>
  <si>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</si>
  <si>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</si>
  <si>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</si>
  <si>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</si>
  <si>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</si>
  <si>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</si>
  <si>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</si>
  <si>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</si>
  <si>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</si>
  <si>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</si>
  <si>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</si>
  <si>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</si>
  <si>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</si>
  <si>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</si>
  <si>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</si>
  <si>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</si>
  <si>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</si>
  <si>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</si>
  <si>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</si>
  <si>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</si>
  <si>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</si>
  <si>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</si>
  <si>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</si>
  <si>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</si>
  <si>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</si>
  <si>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</si>
  <si>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</si>
  <si>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</si>
  <si>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</si>
  <si>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</si>
  <si>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</si>
  <si>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</si>
  <si>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</si>
  <si>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</si>
  <si>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</si>
  <si>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</si>
  <si>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</si>
  <si>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</si>
  <si>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</si>
  <si>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</si>
  <si>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</si>
  <si>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</si>
  <si>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</si>
  <si>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</si>
  <si>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</si>
  <si>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</si>
  <si>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</si>
  <si>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</si>
  <si>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</si>
  <si>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</si>
  <si>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</si>
  <si>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</si>
  <si>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</si>
  <si>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</si>
  <si>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</si>
  <si>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</si>
  <si>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</si>
  <si>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</si>
  <si>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</si>
  <si>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</si>
  <si>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</si>
  <si>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</si>
  <si>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</si>
  <si>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</si>
  <si>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</si>
  <si>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</si>
  <si>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</si>
  <si>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</si>
  <si>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</si>
  <si>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</si>
  <si>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</si>
  <si>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</si>
  <si>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</si>
  <si>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</si>
  <si>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</si>
  <si>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</si>
  <si>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</si>
  <si>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</si>
  <si>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</si>
  <si>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</si>
  <si>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</si>
  <si>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</si>
  <si>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</si>
  <si>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</si>
  <si>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</si>
  <si>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</si>
  <si>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</si>
  <si>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</si>
  <si>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</si>
  <si>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</si>
  <si>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</si>
  <si>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</si>
  <si>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</si>
  <si>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</si>
  <si>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</si>
  <si>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</si>
  <si>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</si>
  <si>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</si>
  <si>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</si>
  <si>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</si>
  <si>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</si>
  <si>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</si>
  <si>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</si>
  <si>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</si>
  <si>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</si>
  <si>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</si>
  <si>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</si>
  <si>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</si>
  <si>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</si>
  <si>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</si>
  <si>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</si>
  <si>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</si>
  <si>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</si>
  <si>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</si>
  <si>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</si>
  <si>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</si>
  <si>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</si>
  <si>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</si>
  <si>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</si>
  <si>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</si>
  <si>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</si>
  <si>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</si>
  <si>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</si>
  <si>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</si>
  <si>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</si>
  <si>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</si>
  <si>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</si>
  <si>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</si>
  <si>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</si>
  <si>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</si>
  <si>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</si>
  <si>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</si>
  <si>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</si>
  <si>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</si>
  <si>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</si>
  <si>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</si>
  <si>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</si>
  <si>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</si>
  <si>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</si>
  <si>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</si>
  <si>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</si>
  <si>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</si>
  <si>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</si>
  <si>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</si>
  <si>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</si>
  <si>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</si>
  <si>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</si>
  <si>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</si>
  <si>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</si>
  <si>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</si>
  <si>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</si>
  <si>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</si>
  <si>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</si>
  <si>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</si>
  <si>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</si>
  <si>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</si>
  <si>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</si>
  <si>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</si>
  <si>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</si>
  <si>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</si>
  <si>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</si>
  <si>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</si>
  <si>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</si>
  <si>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</si>
  <si>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</si>
  <si>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</si>
  <si>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</si>
  <si>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</si>
  <si>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</si>
  <si>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</si>
  <si>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</si>
  <si>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</si>
  <si>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</si>
  <si>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</si>
  <si>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</si>
  <si>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</si>
  <si>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</si>
  <si>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</si>
  <si>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</si>
  <si>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</si>
  <si>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</si>
  <si>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</si>
  <si>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</si>
  <si>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</si>
  <si>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</si>
  <si>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</si>
  <si>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</si>
  <si>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</si>
  <si>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</si>
  <si>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</si>
  <si>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</si>
  <si>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</si>
  <si>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</si>
  <si>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</si>
  <si>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</si>
  <si>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</si>
  <si>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</si>
  <si>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</si>
  <si>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</si>
  <si>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</si>
  <si>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</si>
  <si>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</si>
  <si>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</si>
  <si>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</si>
  <si>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</si>
  <si>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</si>
  <si>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</si>
  <si>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</si>
  <si>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</si>
  <si>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</si>
  <si>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</si>
  <si>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</si>
  <si>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</si>
  <si>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</si>
  <si>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</si>
  <si>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</si>
  <si>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</si>
  <si>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</si>
  <si>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</si>
  <si>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</si>
  <si>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</si>
  <si>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</si>
  <si>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</si>
  <si>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</si>
  <si>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</si>
  <si>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</si>
  <si>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</si>
  <si>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</si>
  <si>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</si>
  <si>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</si>
  <si>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</si>
  <si>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</si>
  <si>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</si>
  <si>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</si>
  <si>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</si>
  <si>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</si>
  <si>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</si>
  <si>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</si>
  <si>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</si>
  <si>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</si>
  <si>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</si>
  <si>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</si>
  <si>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</si>
  <si>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</si>
  <si>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</si>
  <si>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</si>
  <si>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</si>
  <si>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</si>
  <si>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</si>
  <si>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</si>
  <si>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</si>
  <si>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</si>
  <si>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</si>
  <si>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</si>
  <si>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</si>
  <si>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</si>
  <si>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</si>
  <si>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</si>
  <si>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</si>
  <si>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</si>
  <si>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</si>
  <si>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</si>
  <si>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</si>
  <si>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</si>
  <si>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</si>
  <si>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</si>
  <si>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</si>
  <si>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</si>
  <si>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</si>
  <si>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</si>
  <si>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</si>
  <si>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</si>
  <si>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</si>
  <si>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</si>
  <si>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</si>
  <si>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</si>
  <si>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</si>
  <si>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</si>
  <si>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</si>
  <si>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</si>
  <si>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</si>
  <si>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</si>
  <si>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</si>
  <si>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</si>
  <si>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</si>
  <si>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</si>
  <si>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</si>
  <si>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</si>
  <si>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</si>
  <si>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</si>
  <si>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</si>
  <si>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</si>
  <si>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</si>
  <si>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</si>
  <si>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</si>
  <si>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</si>
  <si>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</si>
  <si>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</si>
  <si>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</si>
  <si>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</si>
  <si>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</si>
  <si>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</si>
  <si>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</si>
  <si>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</si>
  <si>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</si>
  <si>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</si>
  <si>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</si>
  <si>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</si>
  <si>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</si>
  <si>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</si>
  <si>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</si>
  <si>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</si>
  <si>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</si>
  <si>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</si>
  <si>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</si>
  <si>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</si>
  <si>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</si>
  <si>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</si>
  <si>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</si>
  <si>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</si>
  <si>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</si>
  <si>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</si>
  <si>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</si>
  <si>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</si>
  <si>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</si>
  <si>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</si>
  <si>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</si>
  <si>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</si>
  <si>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</si>
  <si>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</si>
  <si>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</si>
  <si>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</si>
  <si>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</si>
  <si>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</si>
  <si>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</si>
  <si>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</si>
  <si>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</si>
  <si>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</si>
  <si>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</si>
  <si>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</si>
  <si>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</si>
  <si>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</si>
  <si>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</si>
  <si>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</si>
  <si>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</si>
  <si>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</si>
  <si>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</si>
  <si>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</si>
  <si>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</si>
  <si>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</si>
  <si>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</si>
  <si>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</si>
  <si>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</si>
  <si>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</si>
  <si>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</si>
  <si>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</si>
  <si>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</si>
  <si>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</si>
  <si>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</si>
  <si>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</si>
  <si>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</si>
  <si>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</si>
  <si>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</si>
  <si>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</si>
  <si>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</si>
  <si>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</si>
  <si>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</si>
  <si>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</si>
  <si>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</si>
  <si>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</si>
  <si>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</si>
  <si>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</si>
  <si>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</si>
  <si>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</si>
  <si>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</si>
  <si>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</si>
  <si>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</si>
  <si>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</si>
  <si>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</si>
  <si>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</si>
  <si>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</si>
  <si>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</si>
  <si>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</si>
  <si>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</si>
  <si>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</si>
  <si>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</si>
  <si>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</si>
  <si>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</si>
  <si>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</si>
  <si>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</si>
  <si>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</si>
  <si>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</si>
  <si>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</si>
  <si>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</si>
  <si>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</si>
  <si>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</si>
  <si>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</si>
  <si>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</si>
  <si>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</si>
  <si>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</si>
  <si>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</si>
  <si>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</si>
  <si>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</si>
  <si>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</si>
  <si>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</si>
  <si>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</si>
  <si>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</si>
  <si>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</si>
  <si>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</si>
  <si>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</si>
  <si>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</si>
  <si>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</si>
  <si>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</si>
  <si>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</si>
  <si>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</si>
  <si>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</si>
  <si>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</si>
  <si>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</si>
  <si>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</si>
  <si>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</si>
  <si>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</si>
  <si>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</si>
  <si>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</si>
  <si>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</si>
  <si>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</si>
  <si>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</si>
  <si>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</si>
  <si>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</si>
  <si>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</si>
  <si>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</si>
  <si>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</si>
  <si>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</si>
  <si>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</si>
  <si>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</si>
  <si>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</si>
  <si>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</si>
  <si>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</si>
  <si>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</si>
  <si>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</si>
  <si>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</si>
  <si>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</si>
  <si>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</si>
  <si>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</si>
  <si>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</si>
  <si>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</si>
  <si>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</si>
  <si>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</si>
  <si>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</si>
  <si>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</si>
  <si>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</si>
  <si>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</si>
  <si>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</si>
  <si>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</si>
  <si>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</si>
  <si>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</si>
  <si>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</si>
  <si>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</si>
  <si>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</si>
  <si>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</si>
  <si>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</si>
  <si>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</si>
  <si>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</si>
  <si>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</si>
  <si>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</si>
  <si>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</si>
  <si>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</si>
  <si>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</si>
  <si>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</si>
  <si>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</si>
  <si>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</si>
  <si>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</si>
  <si>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</si>
  <si>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</si>
  <si>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</si>
  <si>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</si>
  <si>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</si>
  <si>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</si>
  <si>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</si>
  <si>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</si>
  <si>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</si>
  <si>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</si>
  <si>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</si>
  <si>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</si>
  <si>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</si>
  <si>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</si>
  <si>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</si>
  <si>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</si>
  <si>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</si>
  <si>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</si>
  <si>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</si>
  <si>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</si>
  <si>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</si>
  <si>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</si>
  <si>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</si>
  <si>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</si>
  <si>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</si>
  <si>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</si>
  <si>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</si>
  <si>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</si>
  <si>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</si>
  <si>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</si>
  <si>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</si>
  <si>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</si>
  <si>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</si>
  <si>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</si>
  <si>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</si>
  <si>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</si>
  <si>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</si>
  <si>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</si>
  <si>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</si>
  <si>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</si>
  <si>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</si>
  <si>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</si>
  <si>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</si>
  <si>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</si>
  <si>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</si>
  <si>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</si>
  <si>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</si>
  <si>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</si>
  <si>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</si>
  <si>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</si>
  <si>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</si>
  <si>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</si>
  <si>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</si>
  <si>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</si>
  <si>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</si>
  <si>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</si>
  <si>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</si>
  <si>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</si>
  <si>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</si>
  <si>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</si>
  <si>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</si>
  <si>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</si>
  <si>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</si>
  <si>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</si>
  <si>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</si>
  <si>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</si>
  <si>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</si>
  <si>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</si>
  <si>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</si>
  <si>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</si>
  <si>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</si>
  <si>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</si>
  <si>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</si>
  <si>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</si>
  <si>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</si>
  <si>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</si>
  <si>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</si>
  <si>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</si>
  <si>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</si>
  <si>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</si>
  <si>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</si>
  <si>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</si>
  <si>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</si>
  <si>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</si>
  <si>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</si>
  <si>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</si>
  <si>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</si>
  <si>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</si>
  <si>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</si>
  <si>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</si>
  <si>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</si>
  <si>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</si>
  <si>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</si>
  <si>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</si>
  <si>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</si>
  <si>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</si>
  <si>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</si>
  <si>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</si>
  <si>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</si>
  <si>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</si>
  <si>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</si>
  <si>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</si>
  <si>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</si>
  <si>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</si>
  <si>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</si>
  <si>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</si>
  <si>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</si>
  <si>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</si>
  <si>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</si>
  <si>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</si>
  <si>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</si>
  <si>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</si>
  <si>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</si>
  <si>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</si>
  <si>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</si>
  <si>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</si>
  <si>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</si>
  <si>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</si>
  <si>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</si>
  <si>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</si>
  <si>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</si>
  <si>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</si>
  <si>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</si>
  <si>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</si>
  <si>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</si>
  <si>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</si>
  <si>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</si>
  <si>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</si>
  <si>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</si>
  <si>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</si>
  <si>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</si>
  <si>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</si>
  <si>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</si>
  <si>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</si>
  <si>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</si>
  <si>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</si>
  <si>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</si>
  <si>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</si>
  <si>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</si>
  <si>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</si>
  <si>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</si>
  <si>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</si>
  <si>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</si>
  <si>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</si>
  <si>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</si>
  <si>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</si>
  <si>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</si>
  <si>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</si>
  <si>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</si>
  <si>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</si>
  <si>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</si>
  <si>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</si>
  <si>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</si>
  <si>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</si>
  <si>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</si>
  <si>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</si>
  <si>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</si>
  <si>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</si>
  <si>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</si>
  <si>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</si>
  <si>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</si>
  <si>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</si>
  <si>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</si>
  <si>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</si>
  <si>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</si>
  <si>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</si>
  <si>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</si>
  <si>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</si>
  <si>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</si>
  <si>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</si>
  <si>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</si>
  <si>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</si>
  <si>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</si>
  <si>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</si>
  <si>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</si>
  <si>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</si>
  <si>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</si>
  <si>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</si>
  <si>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</si>
  <si>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</si>
  <si>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</si>
  <si>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</si>
  <si>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</si>
  <si>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</si>
  <si>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</si>
  <si>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</si>
  <si>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</si>
  <si>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</si>
  <si>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</si>
  <si>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</si>
  <si>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</si>
  <si>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</si>
  <si>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</si>
  <si>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</si>
  <si>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</si>
  <si>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</si>
  <si>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</si>
  <si>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</si>
  <si>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</si>
  <si>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</si>
  <si>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</si>
  <si>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</si>
  <si>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</si>
  <si>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</si>
  <si>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</si>
  <si>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</si>
  <si>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</si>
  <si>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</si>
  <si>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</si>
  <si>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</si>
  <si>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</si>
  <si>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</si>
  <si>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</si>
  <si>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</si>
  <si>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</si>
  <si>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</si>
  <si>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</si>
  <si>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</si>
  <si>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</si>
  <si>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</si>
  <si>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</si>
  <si>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</si>
  <si>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</si>
  <si>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</si>
  <si>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</si>
  <si>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</si>
  <si>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</si>
  <si>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</si>
  <si>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</si>
  <si>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</si>
  <si>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</si>
  <si>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</si>
  <si>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</si>
  <si>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</si>
  <si>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</si>
  <si>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</si>
  <si>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</si>
  <si>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</si>
  <si>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</si>
  <si>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</si>
  <si>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</si>
  <si>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</si>
  <si>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</si>
  <si>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</si>
  <si>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</si>
  <si>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</si>
  <si>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</si>
  <si>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</si>
  <si>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</si>
  <si>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</si>
  <si>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</si>
  <si>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</si>
  <si>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</si>
  <si>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</si>
  <si>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</si>
  <si>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</si>
  <si>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</si>
  <si>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</si>
  <si>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</si>
  <si>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</si>
  <si>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</si>
  <si>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</si>
  <si>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</si>
  <si>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</si>
  <si>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</si>
  <si>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</si>
  <si>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</si>
  <si>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</si>
  <si>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</si>
  <si>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</si>
  <si>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</si>
  <si>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</si>
  <si>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</si>
  <si>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</si>
  <si>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</si>
  <si>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</si>
  <si>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</si>
  <si>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</si>
  <si>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</si>
  <si>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</si>
  <si>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</si>
  <si>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</si>
  <si>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</si>
  <si>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</si>
  <si>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</si>
  <si>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</si>
  <si>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</si>
  <si>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</si>
  <si>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</si>
  <si>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</si>
  <si>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</si>
  <si>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</si>
  <si>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</si>
  <si>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</si>
  <si>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</si>
  <si>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</si>
  <si>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</si>
  <si>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</si>
  <si>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</si>
  <si>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</si>
  <si>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</si>
  <si>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</si>
  <si>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</si>
  <si>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</si>
  <si>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</si>
  <si>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</si>
  <si>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</si>
  <si>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</si>
  <si>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</si>
  <si>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</si>
  <si>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</si>
  <si>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</si>
  <si>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</si>
  <si>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</si>
  <si>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</si>
  <si>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</si>
  <si>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</si>
  <si>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</si>
  <si>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</si>
  <si>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</si>
  <si>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</si>
  <si>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</si>
  <si>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</si>
  <si>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</si>
  <si>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</si>
  <si>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</si>
  <si>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</si>
  <si>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</si>
  <si>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</si>
  <si>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</si>
  <si>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</si>
  <si>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</si>
  <si>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</si>
  <si>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</si>
  <si>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</si>
  <si>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</si>
  <si>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</si>
  <si>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</si>
  <si>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</si>
  <si>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</si>
  <si>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</si>
  <si>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</si>
  <si>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</si>
  <si>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</si>
  <si>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</si>
  <si>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</si>
  <si>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</si>
  <si>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</si>
  <si>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</si>
  <si>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</si>
  <si>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</si>
  <si>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</si>
  <si>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</si>
  <si>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</si>
  <si>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</si>
  <si>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</si>
  <si>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</si>
  <si>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</si>
  <si>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</si>
  <si>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</si>
  <si>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</si>
  <si>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</si>
  <si>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</si>
  <si>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</si>
  <si>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</si>
  <si>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</si>
  <si>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</si>
  <si>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</si>
  <si>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</si>
  <si>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</si>
  <si>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</si>
  <si>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</si>
  <si>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</si>
  <si>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</si>
  <si>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</si>
  <si>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</si>
  <si>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</si>
  <si>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</si>
  <si>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</si>
  <si>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</si>
  <si>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</si>
  <si>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</si>
  <si>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</si>
  <si>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</si>
  <si>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</si>
  <si>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</si>
  <si>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</si>
  <si>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</si>
  <si>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</si>
  <si>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</si>
  <si>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</si>
  <si>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</si>
  <si>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</si>
  <si>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</si>
  <si>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</si>
  <si>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</si>
  <si>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</si>
  <si>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</si>
  <si>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</si>
  <si>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</si>
  <si>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</si>
  <si>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</si>
  <si>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</si>
  <si>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</si>
  <si>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</si>
  <si>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</si>
  <si>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</si>
  <si>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</si>
  <si>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</si>
  <si>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</si>
  <si>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</si>
  <si>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</si>
  <si>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</si>
  <si>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</si>
  <si>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</si>
  <si>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</si>
  <si>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</si>
  <si>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</si>
  <si>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</si>
  <si>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</si>
  <si>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</si>
  <si>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</si>
  <si>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</si>
  <si>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</si>
  <si>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</si>
  <si>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</si>
  <si>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</si>
  <si>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</si>
  <si>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</si>
  <si>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</si>
  <si>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</si>
  <si>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</si>
  <si>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</si>
  <si>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</si>
  <si>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</si>
  <si>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</si>
  <si>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</si>
  <si>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</si>
  <si>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</si>
  <si>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</si>
  <si>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</si>
  <si>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</si>
  <si>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</si>
  <si>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</si>
  <si>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</si>
  <si>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</si>
  <si>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</si>
  <si>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</si>
  <si>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</si>
  <si>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</si>
  <si>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</si>
  <si>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</si>
  <si>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</si>
  <si>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</si>
  <si>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</si>
  <si>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</si>
  <si>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</si>
  <si>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</si>
  <si>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</si>
  <si>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</si>
  <si>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</si>
  <si>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</si>
  <si>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</si>
  <si>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</si>
  <si>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</si>
  <si>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</si>
  <si>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</si>
  <si>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</si>
  <si>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</si>
  <si>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</si>
  <si>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</si>
  <si>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</si>
  <si>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</si>
  <si>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</si>
  <si>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</si>
  <si>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</si>
  <si>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</si>
  <si>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</si>
  <si>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</si>
  <si>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</si>
  <si>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</si>
  <si>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</si>
  <si>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</si>
  <si>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</si>
  <si>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</si>
  <si>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</si>
  <si>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</si>
  <si>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</si>
  <si>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</si>
  <si>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</si>
  <si>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</si>
  <si>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</si>
  <si>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</si>
  <si>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</si>
  <si>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</si>
  <si>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</si>
  <si>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</si>
  <si>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</si>
  <si>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</si>
  <si>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</si>
  <si>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</si>
  <si>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</si>
  <si>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</si>
  <si>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</si>
  <si>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</si>
  <si>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</si>
  <si>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</si>
  <si>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</si>
  <si>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</si>
  <si>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</si>
  <si>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</si>
  <si>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</si>
  <si>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</si>
  <si>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</si>
  <si>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</si>
  <si>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</si>
  <si>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</si>
  <si>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</si>
  <si>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</si>
  <si>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</si>
  <si>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</si>
  <si>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</si>
  <si>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</si>
  <si>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</si>
  <si>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</si>
  <si>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</si>
  <si>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</si>
  <si>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</si>
  <si>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</si>
  <si>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</si>
  <si>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</si>
  <si>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</si>
  <si>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</si>
  <si>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</si>
  <si>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</si>
  <si>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</si>
  <si>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</si>
  <si>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</si>
  <si>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</si>
  <si>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</si>
  <si>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</si>
  <si>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</si>
  <si>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</si>
  <si>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</si>
  <si>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</si>
  <si>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</si>
  <si>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</si>
  <si>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</si>
  <si>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</si>
  <si>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</si>
  <si>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</si>
  <si>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</si>
  <si>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</si>
  <si>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</si>
  <si>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</si>
  <si>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</si>
  <si>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</si>
  <si>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</si>
  <si>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</si>
  <si>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</si>
  <si>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</si>
  <si>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</si>
  <si>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</si>
  <si>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</si>
  <si>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</si>
  <si>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</si>
  <si>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</si>
  <si>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</si>
  <si>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</si>
  <si>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</si>
  <si>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</si>
  <si>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</si>
  <si>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</si>
  <si>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</si>
  <si>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</si>
  <si>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</si>
  <si>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</si>
  <si>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</si>
  <si>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</si>
  <si>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</si>
  <si>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</si>
  <si>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</si>
  <si>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</si>
  <si>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</si>
  <si>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</si>
  <si>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</si>
  <si>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</si>
  <si>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</si>
  <si>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</si>
  <si>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</si>
  <si>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</si>
  <si>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</si>
  <si>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</si>
  <si>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</si>
  <si>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</si>
  <si>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</si>
  <si>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</si>
  <si>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</si>
  <si>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</si>
  <si>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</si>
  <si>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</si>
  <si>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</si>
  <si>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</si>
  <si>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</si>
  <si>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</si>
  <si>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</si>
  <si>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</si>
  <si>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</si>
  <si>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</si>
  <si>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</si>
  <si>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</si>
  <si>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</si>
  <si>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</si>
  <si>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</si>
  <si>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</si>
  <si>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</si>
  <si>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</si>
  <si>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</si>
  <si>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</si>
  <si>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</si>
  <si>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</si>
  <si>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</si>
  <si>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</si>
  <si>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</si>
  <si>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</si>
  <si>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</si>
  <si>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</si>
  <si>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</si>
  <si>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</si>
  <si>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</si>
  <si>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</si>
  <si>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</si>
  <si>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</si>
  <si>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</si>
  <si>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</si>
  <si>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</si>
  <si>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</si>
  <si>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</si>
  <si>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</si>
  <si>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</si>
  <si>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</si>
  <si>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</si>
  <si>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</si>
  <si>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</si>
  <si>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</si>
  <si>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</si>
  <si>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</si>
  <si>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</si>
  <si>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</si>
  <si>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</si>
  <si>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</si>
  <si>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</si>
  <si>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</si>
  <si>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</si>
  <si>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</si>
  <si>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</si>
  <si>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</si>
  <si>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</si>
  <si>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</si>
  <si>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</si>
  <si>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</si>
  <si>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</si>
  <si>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</si>
  <si>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</si>
  <si>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</si>
  <si>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</si>
  <si>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</si>
  <si>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</si>
  <si>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</si>
  <si>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</si>
  <si>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</si>
  <si>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</si>
  <si>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</si>
  <si>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</si>
  <si>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</si>
  <si>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</si>
  <si>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</si>
  <si>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</si>
  <si>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</si>
  <si>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</si>
  <si>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</si>
  <si>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</si>
  <si>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</si>
  <si>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</si>
  <si>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</si>
  <si>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</si>
  <si>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</si>
  <si>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</si>
  <si>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</si>
  <si>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</si>
  <si>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</si>
  <si>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</si>
  <si>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</si>
  <si>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</si>
  <si>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</si>
  <si>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</si>
  <si>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</si>
  <si>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</si>
  <si>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</si>
  <si>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</si>
  <si>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</si>
  <si>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</si>
  <si>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</si>
  <si>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</si>
  <si>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</si>
  <si>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</si>
  <si>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</si>
  <si>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</si>
  <si>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</si>
  <si>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</si>
  <si>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</si>
  <si>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</si>
  <si>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</si>
  <si>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</si>
  <si>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</si>
  <si>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</si>
  <si>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</si>
  <si>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</si>
  <si>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</si>
  <si>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</si>
  <si>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</si>
  <si>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</si>
  <si>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</si>
  <si>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</si>
  <si>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</si>
  <si>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</si>
  <si>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</si>
  <si>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</si>
  <si>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</si>
  <si>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</si>
  <si>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</si>
  <si>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</si>
  <si>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</si>
  <si>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</si>
  <si>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</si>
  <si>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</si>
  <si>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</si>
  <si>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</si>
  <si>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</si>
  <si>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</si>
  <si>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</si>
  <si>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</si>
  <si>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</si>
  <si>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</si>
  <si>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</si>
  <si>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</si>
  <si>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</si>
  <si>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</si>
  <si>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</si>
  <si>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</si>
  <si>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</si>
  <si>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</si>
  <si>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</si>
  <si>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</si>
  <si>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</si>
  <si>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</si>
  <si>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</si>
  <si>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</si>
  <si>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</si>
  <si>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</si>
  <si>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</si>
  <si>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</si>
  <si>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</si>
  <si>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</si>
  <si>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</si>
  <si>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</si>
  <si>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</si>
  <si>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</si>
  <si>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</si>
  <si>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</si>
  <si>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</si>
  <si>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</si>
  <si>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</si>
  <si>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</si>
  <si>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</si>
  <si>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</si>
  <si>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</si>
  <si>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</si>
  <si>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</si>
  <si>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</si>
  <si>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</si>
  <si>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</si>
  <si>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</si>
  <si>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</si>
  <si>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</si>
  <si>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</si>
  <si>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</si>
  <si>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</si>
  <si>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</si>
  <si>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</si>
  <si>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</si>
  <si>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</si>
  <si>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</si>
  <si>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</si>
  <si>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</si>
  <si>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</si>
  <si>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</si>
  <si>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</si>
  <si>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</si>
  <si>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</si>
  <si>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</si>
  <si>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</si>
  <si>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</si>
  <si>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</si>
  <si>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</si>
  <si>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</si>
  <si>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</si>
  <si>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</si>
  <si>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</si>
  <si>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</si>
  <si>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</si>
  <si>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</si>
  <si>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</si>
  <si>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</si>
  <si>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</si>
  <si>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</si>
  <si>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</si>
  <si>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</si>
  <si>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</si>
  <si>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</si>
  <si>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</si>
  <si>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</si>
  <si>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</si>
  <si>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</si>
  <si>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</si>
  <si>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</si>
  <si>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</si>
  <si>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</si>
  <si>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</si>
  <si>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</si>
  <si>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</si>
  <si>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</si>
  <si>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</si>
  <si>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</si>
  <si>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</si>
  <si>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</si>
  <si>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</si>
  <si>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</si>
  <si>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</si>
  <si>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</si>
  <si>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</si>
  <si>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</si>
  <si>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</si>
  <si>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</si>
  <si>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</si>
  <si>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</si>
  <si>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</si>
  <si>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</si>
  <si>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</si>
  <si>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</si>
  <si>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</si>
  <si>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</si>
  <si>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</si>
  <si>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</si>
  <si>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</si>
  <si>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</si>
  <si>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</si>
  <si>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</si>
  <si>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</si>
  <si>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</si>
  <si>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</si>
  <si>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</si>
  <si>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</si>
  <si>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</si>
  <si>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</si>
  <si>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</si>
  <si>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</si>
  <si>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</si>
  <si>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</si>
  <si>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</si>
  <si>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</si>
  <si>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</si>
  <si>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</si>
  <si>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</si>
  <si>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</si>
  <si>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</si>
  <si>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</si>
  <si>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</si>
  <si>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</si>
  <si>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</si>
  <si>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</si>
  <si>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</si>
  <si>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</si>
  <si>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</si>
  <si>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</si>
  <si>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</si>
  <si>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</si>
  <si>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</si>
  <si>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</si>
  <si>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</si>
  <si>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</si>
  <si>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</si>
  <si>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</si>
  <si>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</si>
  <si>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</si>
  <si>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</si>
  <si>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</si>
  <si>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</si>
  <si>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</si>
  <si>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</si>
  <si>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</si>
  <si>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</si>
  <si>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</si>
  <si>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</si>
  <si>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</si>
  <si>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</si>
  <si>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</si>
  <si>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</si>
  <si>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</si>
  <si>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</si>
  <si>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</si>
  <si>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</si>
  <si>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</si>
  <si>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</si>
  <si>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</si>
  <si>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</si>
  <si>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</si>
  <si>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</si>
  <si>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</si>
  <si>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</si>
  <si>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</si>
  <si>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</si>
  <si>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</si>
  <si>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</si>
  <si>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</si>
  <si>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</si>
  <si>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</si>
  <si>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</si>
  <si>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</si>
  <si>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</si>
  <si>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</si>
  <si>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</si>
  <si>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</si>
  <si>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</si>
  <si>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</si>
  <si>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</si>
  <si>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</si>
  <si>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</si>
  <si>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</si>
  <si>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</si>
  <si>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</si>
  <si>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</si>
  <si>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</si>
  <si>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</si>
  <si>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</si>
  <si>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</si>
  <si>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</si>
  <si>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</si>
  <si>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</si>
  <si>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</si>
  <si>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</si>
  <si>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</si>
  <si>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</si>
  <si>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</si>
  <si>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</si>
  <si>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</si>
  <si>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</si>
  <si>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</si>
  <si>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</si>
  <si>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</si>
  <si>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</si>
  <si>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</si>
  <si>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</si>
  <si>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</si>
  <si>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</si>
  <si>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</si>
  <si>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</si>
  <si>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</si>
  <si>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</si>
  <si>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</si>
  <si>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</si>
  <si>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</si>
  <si>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</si>
  <si>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</si>
  <si>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</si>
  <si>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</si>
  <si>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</si>
  <si>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</si>
  <si>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</si>
  <si>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</si>
  <si>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</si>
  <si>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</si>
  <si>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</si>
  <si>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</si>
  <si>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</si>
  <si>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</si>
  <si>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</si>
  <si>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</si>
  <si>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</si>
  <si>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</si>
  <si>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</si>
  <si>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</si>
  <si>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</si>
  <si>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</si>
  <si>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</si>
  <si>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</si>
  <si>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</si>
  <si>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</si>
  <si>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</si>
  <si>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</si>
  <si>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</si>
  <si>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</si>
  <si>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</si>
  <si>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</si>
  <si>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</si>
  <si>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</si>
  <si>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</si>
  <si>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</si>
  <si>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</si>
  <si>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</si>
  <si>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</si>
  <si>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</si>
  <si>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</si>
  <si>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</si>
  <si>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</si>
  <si>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</si>
  <si>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</si>
  <si>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</si>
  <si>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</si>
  <si>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</si>
  <si>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</si>
  <si>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</si>
  <si>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</si>
  <si>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</si>
  <si>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</si>
  <si>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</si>
  <si>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</si>
  <si>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</si>
  <si>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</si>
  <si>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</si>
  <si>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</si>
  <si>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</si>
  <si>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</si>
  <si>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</si>
  <si>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</si>
  <si>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</si>
  <si>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</si>
  <si>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</si>
  <si>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</si>
  <si>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</si>
  <si>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</si>
  <si>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</si>
  <si>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</si>
  <si>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</si>
  <si>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</si>
  <si>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</si>
  <si>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</si>
  <si>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</si>
  <si>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</si>
  <si>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</si>
  <si>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</si>
  <si>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</si>
  <si>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</si>
  <si>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</si>
  <si>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</si>
  <si>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</si>
  <si>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</si>
  <si>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</si>
  <si>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</si>
  <si>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</si>
  <si>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</si>
  <si>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</si>
  <si>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</si>
  <si>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</si>
  <si>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</si>
  <si>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</si>
  <si>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</si>
  <si>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</si>
  <si>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</si>
  <si>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</si>
  <si>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</si>
  <si>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</si>
  <si>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</si>
  <si>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</si>
  <si>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</si>
  <si>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</si>
  <si>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</si>
  <si>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</si>
  <si>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</si>
  <si>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</si>
  <si>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</si>
  <si>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</si>
  <si>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</si>
  <si>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</si>
  <si>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</si>
  <si>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</si>
  <si>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</si>
  <si>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</si>
  <si>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</si>
  <si>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</si>
  <si>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</si>
  <si>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</si>
  <si>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</si>
  <si>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</si>
  <si>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</si>
  <si>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</si>
  <si>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</si>
  <si>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</si>
  <si>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</si>
  <si>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</si>
  <si>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</si>
  <si>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</si>
  <si>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</si>
  <si>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</si>
  <si>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</si>
  <si>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</si>
  <si>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</si>
  <si>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</si>
  <si>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</si>
  <si>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</si>
  <si>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</si>
  <si>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</si>
  <si>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</si>
  <si>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</si>
  <si>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</si>
  <si>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</si>
  <si>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</si>
  <si>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</si>
  <si>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</si>
  <si>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</si>
  <si>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</si>
  <si>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</si>
  <si>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</si>
  <si>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</si>
  <si>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</si>
  <si>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</si>
  <si>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</si>
  <si>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</si>
  <si>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</si>
  <si>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</si>
  <si>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</si>
  <si>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</si>
  <si>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</si>
  <si>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</si>
  <si>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</si>
  <si>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</si>
  <si>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</si>
  <si>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</si>
  <si>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</si>
  <si>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</si>
  <si>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</si>
  <si>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</si>
  <si>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</si>
  <si>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</si>
  <si>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</si>
  <si>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</si>
  <si>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</si>
  <si>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</si>
  <si>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</si>
  <si>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</si>
  <si>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</si>
  <si>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</si>
  <si>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</si>
  <si>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</si>
  <si>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</si>
  <si>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</si>
  <si>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</si>
  <si>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</si>
  <si>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</si>
  <si>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</si>
  <si>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</si>
  <si>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</si>
  <si>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</si>
  <si>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</si>
  <si>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</si>
  <si>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</si>
  <si>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</si>
  <si>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</si>
  <si>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</si>
  <si>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</si>
  <si>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</si>
  <si>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</si>
  <si>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</si>
  <si>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</si>
  <si>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</si>
  <si>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</si>
  <si>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</si>
  <si>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</si>
  <si>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</si>
  <si>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</si>
  <si>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</si>
  <si>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</si>
  <si>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</si>
  <si>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</si>
  <si>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</si>
  <si>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</si>
  <si>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</si>
  <si>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</si>
  <si>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</si>
  <si>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</si>
  <si>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</si>
  <si>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</si>
  <si>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</si>
  <si>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</si>
  <si>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</si>
  <si>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</si>
  <si>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</si>
  <si>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</si>
  <si>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</si>
  <si>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</si>
  <si>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</si>
  <si>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</si>
  <si>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</si>
  <si>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</si>
  <si>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</si>
  <si>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</si>
  <si>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</si>
  <si>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</si>
  <si>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</si>
  <si>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</si>
  <si>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</si>
  <si>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</si>
  <si>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</si>
  <si>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</si>
  <si>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</si>
  <si>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</si>
  <si>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</si>
  <si>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</si>
  <si>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</si>
  <si>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</si>
  <si>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</si>
  <si>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</si>
  <si>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</si>
  <si>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</si>
  <si>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</si>
  <si>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</si>
  <si>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</si>
  <si>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</si>
  <si>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</si>
  <si>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</si>
  <si>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</si>
  <si>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</si>
  <si>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</si>
  <si>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</si>
  <si>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</si>
  <si>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</si>
  <si>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</si>
  <si>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</si>
  <si>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</si>
  <si>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</si>
  <si>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</si>
  <si>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</si>
  <si>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</si>
  <si>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</si>
  <si>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</si>
  <si>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</si>
  <si>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</si>
  <si>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</si>
  <si>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</si>
  <si>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</si>
  <si>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</si>
  <si>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</si>
  <si>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</si>
  <si>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</si>
  <si>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</si>
  <si>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</si>
  <si>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</si>
  <si>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</si>
  <si>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</si>
  <si>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</si>
  <si>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</si>
  <si>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</si>
  <si>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</si>
  <si>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</si>
  <si>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</si>
  <si>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</si>
  <si>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</si>
  <si>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</si>
  <si>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</si>
  <si>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</si>
  <si>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</si>
  <si>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</si>
  <si>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</si>
  <si>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</si>
  <si>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</si>
  <si>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</si>
  <si>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</si>
  <si>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</si>
  <si>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</si>
  <si>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</si>
  <si>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</si>
  <si>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</si>
  <si>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</si>
  <si>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</si>
  <si>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</si>
  <si>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</si>
  <si>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</si>
  <si>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</si>
  <si>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</si>
  <si>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</si>
  <si>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</si>
  <si>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</si>
  <si>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</si>
  <si>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</si>
  <si>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</si>
  <si>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</si>
  <si>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</si>
  <si>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</si>
  <si>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</si>
  <si>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</si>
  <si>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</si>
  <si>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</si>
  <si>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</si>
  <si>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</si>
  <si>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</si>
  <si>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</si>
  <si>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</si>
  <si>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</si>
  <si>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</si>
  <si>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</si>
  <si>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</si>
  <si>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</si>
  <si>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</si>
  <si>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</si>
  <si>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</si>
  <si>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</si>
  <si>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</si>
  <si>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</si>
  <si>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</si>
  <si>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</si>
  <si>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</si>
  <si>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</si>
  <si>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</si>
  <si>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</si>
  <si>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</si>
  <si>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</si>
  <si>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</si>
  <si>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</si>
  <si>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</si>
  <si>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</si>
  <si>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</si>
  <si>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</si>
  <si>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</si>
  <si>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</si>
  <si>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</si>
  <si>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</si>
  <si>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</si>
  <si>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</si>
  <si>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</si>
  <si>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</si>
  <si>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</si>
  <si>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</si>
  <si>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</si>
  <si>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</si>
  <si>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</si>
  <si>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</si>
  <si>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</si>
  <si>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</si>
  <si>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</si>
  <si>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</si>
  <si>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</si>
  <si>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</si>
  <si>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</si>
  <si>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</si>
  <si>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</si>
  <si>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</si>
  <si>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</si>
  <si>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</si>
  <si>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</si>
  <si>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</si>
  <si>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</si>
  <si>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</si>
  <si>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</si>
  <si>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</si>
  <si>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</si>
  <si>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</si>
  <si>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</si>
  <si>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</si>
  <si>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</si>
  <si>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</si>
  <si>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</si>
  <si>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</si>
  <si>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</si>
  <si>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</si>
  <si>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</si>
  <si>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</si>
  <si>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</si>
  <si>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</si>
  <si>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</si>
  <si>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</si>
  <si>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</si>
  <si>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</si>
  <si>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</si>
  <si>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</si>
  <si>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</si>
  <si>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</si>
  <si>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</si>
  <si>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</si>
  <si>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</si>
  <si>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</si>
  <si>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</si>
  <si>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</si>
  <si>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</si>
  <si>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</si>
  <si>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</si>
  <si>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</si>
  <si>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</si>
  <si>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</si>
  <si>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</si>
  <si>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</si>
  <si>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</si>
  <si>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</si>
  <si>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</si>
  <si>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</si>
  <si>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</si>
  <si>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</si>
  <si>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</si>
  <si>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</si>
  <si>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</si>
  <si>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</si>
  <si>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</si>
  <si>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</si>
  <si>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</si>
  <si>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</si>
  <si>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</si>
  <si>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</si>
  <si>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</si>
  <si>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</si>
  <si>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</si>
  <si>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</si>
  <si>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</si>
  <si>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</si>
  <si>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</si>
  <si>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</si>
  <si>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</si>
  <si>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</si>
  <si>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</si>
  <si>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</si>
  <si>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</si>
  <si>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</si>
  <si>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</si>
  <si>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</si>
  <si>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</si>
  <si>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</si>
  <si>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</si>
  <si>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</si>
  <si>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</si>
  <si>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</si>
  <si>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</si>
  <si>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</si>
  <si>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</si>
  <si>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</si>
  <si>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</si>
  <si>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</si>
  <si>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</si>
  <si>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</si>
  <si>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</si>
  <si>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</si>
  <si>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</si>
  <si>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</si>
  <si>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</si>
  <si>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</si>
  <si>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</si>
  <si>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</si>
  <si>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</si>
  <si>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</si>
  <si>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</si>
  <si>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</si>
  <si>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</si>
  <si>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</si>
  <si>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</si>
  <si>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</si>
  <si>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</si>
  <si>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</si>
  <si>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</si>
  <si>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</si>
  <si>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</si>
  <si>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</si>
  <si>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</si>
  <si>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</si>
  <si>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</si>
  <si>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</si>
  <si>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</si>
  <si>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</si>
  <si>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</si>
  <si>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</si>
  <si>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</si>
  <si>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</si>
  <si>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</si>
  <si>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</si>
  <si>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</si>
  <si>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</si>
  <si>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</si>
  <si>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</si>
  <si>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</si>
  <si>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</si>
  <si>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</si>
  <si>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</si>
  <si>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</si>
  <si>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</si>
  <si>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</si>
  <si>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</si>
  <si>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</si>
  <si>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</si>
  <si>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</si>
  <si>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</si>
  <si>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</si>
  <si>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</si>
  <si>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</si>
  <si>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</si>
  <si>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</si>
  <si>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</si>
  <si>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</si>
  <si>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</si>
  <si>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</si>
  <si>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</si>
  <si>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</si>
  <si>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</si>
  <si>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</si>
  <si>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</si>
  <si>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</si>
  <si>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</si>
  <si>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</si>
  <si>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</si>
  <si>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</si>
  <si>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</si>
  <si>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</si>
  <si>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</si>
  <si>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</si>
  <si>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</si>
  <si>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</si>
  <si>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</si>
  <si>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</si>
  <si>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</si>
  <si>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</si>
  <si>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</si>
  <si>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</si>
  <si>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</si>
  <si>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</si>
  <si>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</si>
  <si>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</si>
  <si>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</si>
  <si>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</si>
  <si>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</si>
  <si>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</si>
  <si>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</si>
  <si>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</si>
  <si>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</si>
  <si>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</si>
  <si>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</si>
  <si>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</si>
  <si>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</si>
  <si>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</si>
  <si>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</si>
  <si>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</si>
  <si>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</si>
  <si>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</si>
  <si>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</si>
  <si>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</si>
  <si>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</si>
  <si>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</si>
  <si>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</si>
  <si>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</si>
  <si>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</si>
  <si>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</si>
  <si>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</si>
  <si>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</si>
  <si>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</si>
  <si>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</si>
  <si>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</si>
  <si>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</si>
  <si>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</si>
  <si>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</si>
  <si>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</si>
  <si>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</si>
  <si>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</si>
  <si>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</si>
  <si>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</si>
  <si>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</si>
  <si>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</si>
  <si>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</si>
  <si>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</si>
  <si>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</si>
  <si>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</si>
  <si>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</si>
  <si>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</si>
  <si>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</si>
  <si>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</si>
  <si>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</si>
  <si>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</si>
  <si>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</si>
  <si>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</si>
  <si>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</si>
  <si>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</si>
  <si>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</si>
  <si>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</si>
  <si>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</si>
  <si>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</si>
  <si>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</si>
  <si>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</si>
  <si>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</si>
  <si>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</si>
  <si>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</si>
  <si>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</si>
  <si>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</si>
  <si>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</si>
  <si>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</si>
  <si>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</si>
  <si>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</si>
  <si>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</si>
  <si>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</si>
  <si>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</si>
  <si>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</si>
  <si>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</si>
  <si>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</si>
  <si>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</si>
  <si>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</si>
  <si>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</si>
  <si>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</si>
  <si>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</si>
  <si>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</si>
  <si>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</si>
  <si>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</si>
  <si>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</si>
  <si>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</si>
  <si>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</si>
  <si>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</si>
  <si>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</si>
  <si>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</si>
  <si>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</si>
  <si>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</si>
  <si>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</si>
  <si>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</si>
  <si>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</si>
  <si>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</si>
  <si>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</si>
  <si>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</si>
  <si>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</si>
  <si>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</si>
  <si>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</si>
  <si>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</si>
  <si>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</si>
  <si>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</si>
  <si>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</si>
  <si>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</si>
  <si>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</si>
  <si>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</si>
  <si>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</si>
  <si>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</si>
  <si>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</si>
  <si>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</si>
  <si>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</si>
  <si>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</si>
  <si>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</si>
  <si>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</si>
  <si>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</si>
  <si>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</si>
  <si>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</si>
  <si>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</si>
  <si>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</si>
  <si>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</si>
  <si>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</si>
  <si>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</si>
  <si>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</si>
  <si>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</si>
  <si>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</si>
  <si>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</si>
  <si>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</si>
  <si>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</si>
  <si>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</si>
  <si>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</si>
  <si>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</si>
  <si>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</si>
  <si>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</si>
  <si>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</si>
  <si>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</si>
  <si>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</si>
  <si>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</si>
  <si>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</si>
  <si>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</si>
  <si>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</si>
  <si>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</si>
  <si>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</si>
  <si>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</si>
  <si>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</si>
  <si>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</si>
  <si>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</si>
  <si>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</si>
  <si>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</si>
  <si>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</si>
  <si>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</si>
  <si>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</si>
  <si>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</si>
  <si>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</si>
  <si>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</si>
  <si>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</si>
  <si>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</si>
  <si>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</si>
  <si>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</si>
  <si>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</si>
  <si>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</si>
  <si>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</si>
  <si>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</si>
  <si>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</si>
  <si>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</si>
  <si>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</si>
  <si>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</si>
  <si>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</si>
  <si>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</si>
  <si>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</si>
  <si>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</si>
  <si>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</si>
  <si>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</si>
  <si>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</si>
  <si>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</si>
  <si>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</si>
  <si>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</si>
  <si>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</si>
  <si>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</si>
  <si>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</si>
  <si>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</si>
  <si>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</si>
  <si>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</si>
  <si>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</si>
  <si>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</si>
  <si>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</si>
  <si>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</si>
  <si>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</si>
  <si>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</si>
  <si>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</si>
  <si>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</si>
  <si>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</si>
  <si>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</si>
  <si>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</si>
  <si>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</si>
  <si>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</si>
  <si>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</si>
  <si>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</si>
  <si>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</si>
  <si>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</si>
  <si>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</si>
  <si>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</si>
  <si>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</si>
  <si>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</si>
  <si>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</si>
  <si>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</si>
  <si>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</si>
  <si>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</si>
  <si>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</si>
  <si>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</si>
  <si>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</si>
  <si>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</si>
  <si>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</si>
  <si>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</si>
  <si>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</si>
  <si>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</si>
  <si>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</si>
  <si>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</si>
  <si>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</si>
  <si>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</si>
  <si>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</si>
  <si>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</si>
  <si>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</si>
  <si>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</si>
  <si>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</si>
  <si>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</si>
  <si>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</si>
  <si>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</si>
  <si>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</si>
  <si>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</si>
  <si>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</si>
  <si>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</si>
  <si>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</si>
  <si>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</si>
  <si>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</si>
  <si>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</si>
  <si>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</si>
  <si>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</si>
  <si>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</si>
  <si>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</si>
  <si>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</si>
  <si>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</si>
  <si>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</si>
  <si>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</si>
  <si>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</si>
  <si>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</si>
  <si>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</si>
  <si>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</si>
  <si>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</si>
  <si>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</si>
  <si>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</si>
  <si>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</si>
  <si>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</si>
  <si>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</si>
  <si>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</si>
  <si>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</si>
  <si>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</si>
  <si>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</si>
  <si>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</si>
  <si>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</si>
  <si>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</si>
  <si>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</si>
  <si>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</si>
  <si>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</si>
  <si>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</si>
  <si>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</si>
  <si>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</si>
  <si>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</si>
  <si>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</si>
  <si>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</si>
  <si>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</si>
  <si>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</si>
  <si>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</si>
  <si>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</si>
  <si>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</si>
  <si>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</si>
  <si>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</si>
  <si>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</si>
  <si>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</si>
  <si>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</si>
  <si>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</si>
  <si>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</si>
  <si>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</si>
  <si>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</si>
  <si>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</si>
  <si>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</si>
  <si>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</si>
  <si>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</si>
  <si>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</si>
  <si>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</si>
  <si>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</si>
  <si>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</si>
  <si>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</si>
  <si>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</si>
  <si>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</si>
  <si>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</si>
  <si>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</si>
  <si>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</si>
  <si>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</si>
  <si>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</si>
  <si>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</si>
  <si>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</si>
  <si>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</si>
  <si>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</si>
  <si>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</si>
  <si>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</si>
  <si>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</si>
  <si>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</si>
  <si>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</si>
  <si>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</si>
  <si>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</si>
  <si>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</si>
  <si>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</si>
  <si>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</si>
  <si>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</si>
  <si>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</si>
  <si>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</si>
  <si>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</si>
  <si>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</si>
  <si>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</si>
  <si>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</si>
  <si>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</si>
  <si>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</si>
  <si>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</si>
  <si>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</si>
  <si>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</si>
  <si>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</si>
  <si>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</si>
  <si>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</si>
  <si>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</si>
  <si>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</si>
  <si>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</si>
  <si>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</si>
  <si>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</si>
  <si>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</si>
  <si>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</si>
  <si>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</si>
  <si>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</si>
  <si>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</si>
  <si>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</si>
  <si>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</si>
  <si>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</si>
  <si>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</si>
  <si>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</si>
  <si>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</si>
  <si>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</si>
  <si>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</si>
  <si>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</si>
  <si>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</si>
  <si>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</si>
  <si>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</si>
  <si>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</si>
  <si>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</si>
  <si>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</si>
  <si>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</si>
  <si>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</si>
  <si>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</si>
  <si>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</si>
  <si>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</si>
  <si>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</si>
  <si>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</si>
  <si>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</si>
  <si>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</si>
  <si>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</si>
  <si>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</si>
  <si>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</si>
  <si>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</si>
  <si>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</si>
  <si>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</si>
  <si>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</si>
  <si>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</si>
  <si>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</si>
  <si>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</si>
  <si>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</si>
  <si>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</si>
  <si>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</si>
  <si>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</si>
  <si>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</si>
  <si>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</si>
  <si>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</si>
  <si>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</si>
  <si>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</si>
  <si>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</si>
  <si>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</si>
  <si>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</si>
  <si>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</si>
  <si>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</si>
  <si>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</si>
  <si>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</si>
  <si>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</si>
  <si>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</si>
  <si>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</si>
  <si>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</si>
  <si>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</si>
  <si>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</si>
  <si>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</si>
  <si>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</si>
  <si>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</si>
  <si>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</si>
  <si>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</si>
  <si>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</si>
  <si>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</si>
  <si>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</si>
  <si>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PCM-20251002-00001852</t>
  </si>
  <si>
    <t>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</si>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</sst>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8" totalsRowShown="0" headerRowDxfId="157" dataDxfId="156" headerRowBorderDxfId="154" tableBorderDxfId="155" totalsRowBorderDxfId="153">
  <autoFilter ref="A1:CJ3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269.85949050926138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16.238506712965318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45932.807916435188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45932.807916435188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45932.807916435188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45932.807916435188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45932.807916435188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45932.807916435188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45932.807916435188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45932.807916435188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45932.807916435188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45932.807916435188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45932.807916435188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45932.807916435188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45932.807916435188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45932.807916435188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45932.807916435188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45932.807916435188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45932.807916435188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45932.807916435188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45932.807916435188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45932.807916435188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45932.807916435188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45932.807916435188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45932.807916435188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45932.807916435188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45932.807916435188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45932.807916435188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45932.807916435188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45932.807916435188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45932.807916435188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45932.807916435188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45932.807916435188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45932.807916435188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45932.807916435188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45932.807916435188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45932.807916435188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45932.807916435188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45932.807916435188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45932.807916435188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45932.807916435188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45932.807916435188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45932.807916435188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45932.807916435188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45932.807916435188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45932.807916435188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45932.807916435188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45932.807916435188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45932.807916435188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45932.807916435188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45932.807916435188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45932.807916435188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45932.807916435188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45932.807916435188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45932.807916435188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45932.807916435188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45932.807916435188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45932.807916435188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45932.807916435188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45932.807916435188</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284300A3-81FD-493F-873F-387DF53E3CB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8"/>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241.15613402777672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126.08083310185611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107.80807847222604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28397</v>
      </c>
      <c r="E6" s="131" t="s">
        <v>38964</v>
      </c>
      <c r="F6" s="132">
        <v>45932.742534722223</v>
      </c>
      <c r="G6" s="133">
        <f ca="1">IFERROR(NOW()-F6,"-")</f>
        <v>6.5381712964153849E-2</v>
      </c>
      <c r="H6" s="140">
        <v>45932.736562500002</v>
      </c>
      <c r="I6" s="18" t="str">
        <f>IFERROR(VLOOKUP(D6,DB!A:F,6,0),"")</f>
        <v>SCECO</v>
      </c>
      <c r="J6" s="18" t="str">
        <f>IFERROR(VLOOKUP(D6,DB!A:G,7,0),"")</f>
        <v>Vandalized+No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45932.807916435188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45932.807916435188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45932.807916435188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45932.807916435188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45932.807916435188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45932.807916435188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45932.807916435188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45932.807916435188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45932.807916435188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45932.807916435188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45932.807916435188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45932.807916435188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45932.807916435188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45932.807916435188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45932.807916435188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45932.807916435188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45932.807916435188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45932.807916435188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45932.807916435188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45932.807916435188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45932.807916435188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45932.807916435188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45932.807916435188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45932.807916435188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45932.807916435188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45932.807916435188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45932.807916435188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45932.807916435188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45932.807916435188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45932.807916435188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45932.807916435188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45932.807916435188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45932.807916435188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45932.807916435188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45932.807916435188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45932.807916435188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45932.807916435188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45932.807916435188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45932.807916435188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45932.807916435188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45932.807916435188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45932.807916435188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45932.807916435188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45932.807916435188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45932.807916435188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45932.807916435188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45932.807916435188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45932.807916435188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45932.807916435188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45932.807916435188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45932.807916435188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45932.807916435188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45932.807916435188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45932.807916435188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45932.807916435188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45932.807916435188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45932.807916435188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45932.807916435188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45932.807916435188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45932.807916435188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45932.807916435188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45932.807916435188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45932.807916435188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45932.807916435188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45932.807916435188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45932.807916435188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45932.807916435188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45932.807916435188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45932.807916435188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45932.807916435188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45932.807916435188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45932.807916435188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45932.807916435188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45932.807916435188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45932.807916435188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45932.807916435188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45932.807916435188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45932.807916435188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45932.807916435188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45932.807916435188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45932.807916435188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45932.807916435188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45932.807916435188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45932.807916435188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45932.807916435188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45932.807916435188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45932.807916435188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45932.807916435188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45932.807916435188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45932.807916435188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45932.807916435188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45932.807916435188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45932.807916435188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45932.807916435188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45932.807916435188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45932.807916435188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45932.807916435188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45932.807916435188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45932.807916435188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45932.807916435188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45932.807916435188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45932.807916435188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45932.807916435188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45932.807916435188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45932.807916435188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45932.807916435188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45932.807916435188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45932.807916435188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45932.807916435188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45932.807916435188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45932.807916435188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45932.807916435188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45932.807916435188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45932.807916435188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45932.807916435188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45932.807916435188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45932.807916435188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45932.807916435188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45932.807916435188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45932.807916435188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45932.807916435188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45932.807916435188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45932.807916435188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45932.807916435188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45932.807916435188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45932.807916435188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45932.807916435188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45932.807916435188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45932.807916435188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45932.807916435188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45932.807916435188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45932.807916435188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45932.807916435188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45932.807916435188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45932.807916435188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45932.807916435188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45932.807916435188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45932.807916435188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45932.807916435188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45932.807916435188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45932.807916435188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45932.807916435188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45932.807916435188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45932.807916435188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45932.807916435188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45932.807916435188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45932.807916435188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45932.807916435188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45932.807916435188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45932.807916435188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45932.807916435188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45932.807916435188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45932.807916435188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45932.807916435188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45932.807916435188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45932.807916435188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45932.807916435188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45932.807916435188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45932.807916435188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45932.807916435188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45932.807916435188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45932.807916435188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45932.807916435188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45932.807916435188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45932.807916435188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45932.807916435188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45932.807916435188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45932.807916435188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45932.807916435188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45932.807916435188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45932.807916435188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45932.807916435188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45932.807916435188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45932.807916435188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45932.807916435188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45932.807916435188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45932.807916435188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45932.807916435188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45932.807916435188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45932.807916435188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45932.807916435188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45932.807916435188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45932.807916435188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45932.807916435188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45932.807916435188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45932.807916435188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45932.807916435188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45932.807916435188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45932.807916435188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45932.807916435188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45932.807916435188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45932.807916435188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45932.807916435188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45932.807916435188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45932.807916435188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45932.807916435188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45932.807916435188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45932.807916435188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45932.807916435188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45932.807916435188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45932.807916435188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45932.807916435188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45932.807916435188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45932.807916435188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45932.807916435188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45932.807916435188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45932.807916435188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45932.807916435188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45932.807916435188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45932.807916435188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45932.807916435188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45932.807916435188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45932.807916435188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45932.807916435188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45932.807916435188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45932.807916435188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45932.807916435188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45932.807916435188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45932.807916435188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45932.807916435188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45932.807916435188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45932.807916435188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45932.807916435188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45932.807916435188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45932.807916435188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45932.807916435188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45932.807916435188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45932.807916435188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45932.807916435188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45932.807916435188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45932.807916435188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45932.807916435188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45932.807916435188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45932.807916435188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45932.807916435188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45932.807916435188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45932.807916435188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45932.807916435188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45932.807916435188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45932.807916435188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45932.807916435188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45932.807916435188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45932.807916435188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45932.807916435188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45932.807916435188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45932.807916435188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45932.807916435188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45932.807916435188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45932.807916435188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45932.807916435188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45932.807916435188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45932.807916435188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45932.807916435188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45932.807916435188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45932.807916435188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45932.807916435188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45932.807916435188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45932.807916435188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45932.807916435188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45932.807916435188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45932.807916435188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45932.807916435188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45932.807916435188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45932.807916435188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45932.807916435188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45932.807916435188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45932.807916435188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45932.807916435188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45932.807916435188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45932.807916435188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45932.807916435188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45932.807916435188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45932.807916435188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45932.807916435188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45932.807916435188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45932.807916435188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45932.807916435188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45932.807916435188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45932.807916435188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45932.807916435188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45932.807916435188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45932.807916435188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45932.807916435188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45932.807916435188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45932.807916435188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45932.807916435188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45932.807916435188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45932.807916435188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45932.807916435188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45932.807916435188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45932.807916435188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45932.807916435188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45932.807916435188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45932.807916435188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45932.807916435188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45932.807916435188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45932.807916435188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45932.807916435188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45932.807916435188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45932.807916435188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45932.807916435188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45932.807916435188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45932.807916435188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45932.807916435188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45932.807916435188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45932.807916435188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45932.807916435188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45932.807916435188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45932.807916435188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45932.807916435188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45932.807916435188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45932.807916435188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45932.807916435188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45932.807916435188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45932.807916435188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45932.807916435188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45932.807916435188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45932.807916435188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45932.807916435188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45932.807916435188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45932.807916435188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45932.807916435188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45932.807916435188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45932.807916435188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45932.807916435188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45932.807916435188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45932.807916435188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45932.807916435188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45932.807916435188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45932.807916435188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45932.807916435188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45932.807916435188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45932.807916435188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45932.807916435188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45932.807916435188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45932.807916435188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45932.807916435188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45932.807916435188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45932.807916435188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45932.807916435188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45932.807916435188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45932.807916435188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sheetData>
  <dataValidations count="2">
    <dataValidation allowBlank="1" showInputMessage="1" showErrorMessage="1" sqref="E1" xr:uid="{4D935161-CDD3-4592-B877-3FB59C99E142}"/>
    <dataValidation type="list" allowBlank="1" showInputMessage="1" showErrorMessage="1" sqref="E3:E3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5255</v>
      </c>
      <c r="E2" s="18"/>
      <c r="F2" s="20"/>
      <c r="G2" s="21">
        <f t="shared" ref="G2:G64" ca="1" si="0">IFERROR(NOW()-F2,"-")</f>
        <v>45932.807916435188</v>
      </c>
      <c r="H2" s="22"/>
      <c r="I2" s="19" t="str">
        <f>IFERROR(VLOOKUP(D2,DB!A:F,6,0),"")</f>
        <v>Power cube</v>
      </c>
      <c r="J2" s="18" t="str">
        <f>IFERROR(VLOOKUP(D2,DB!A:G,7,0),"")</f>
        <v>In progress</v>
      </c>
      <c r="K2" s="50"/>
      <c r="L2" s="23" t="str">
        <f>IFERROR(VLOOKUP(D2,DB!A:I,9,0),"")</f>
        <v>Zain</v>
      </c>
    </row>
    <row r="3" spans="1:13" ht="15" customHeight="1">
      <c r="A3" s="19"/>
      <c r="B3" s="75" t="str">
        <f>IFERROR(VLOOKUP(D3,DB!A:K,11,0),"")</f>
        <v>R3</v>
      </c>
      <c r="C3" s="18"/>
      <c r="D3" s="18" t="s">
        <v>5164</v>
      </c>
      <c r="E3" s="18"/>
      <c r="F3" s="20"/>
      <c r="G3" s="21">
        <f t="shared" ca="1" si="0"/>
        <v>45932.807916435188</v>
      </c>
      <c r="H3" s="22"/>
      <c r="I3" s="19" t="str">
        <f>IFERROR(VLOOKUP(D3,DB!A:F,6,0),"")</f>
        <v>SCECO-Rental-Genset</v>
      </c>
      <c r="J3" s="18" t="str">
        <f>IFERROR(VLOOKUP(D3,DB!A:G,7,0),"")</f>
        <v>In progress</v>
      </c>
      <c r="K3" s="50"/>
      <c r="L3" s="23" t="str">
        <f>IFERROR(VLOOKUP(D3,DB!A:I,9,0),"")</f>
        <v>Zain</v>
      </c>
    </row>
    <row r="4" spans="1:13" ht="15" customHeight="1">
      <c r="A4" s="19"/>
      <c r="B4" s="75" t="str">
        <f>IFERROR(VLOOKUP(D4,DB!A:K,11,0),"")</f>
        <v>R3</v>
      </c>
      <c r="C4" s="18"/>
      <c r="D4" s="75" t="s">
        <v>5164</v>
      </c>
      <c r="E4" s="18"/>
      <c r="F4" s="20"/>
      <c r="G4" s="21">
        <f t="shared" ca="1" si="0"/>
        <v>45932.807916435188</v>
      </c>
      <c r="H4" s="22"/>
      <c r="I4" s="19" t="str">
        <f>IFERROR(VLOOKUP(D4,DB!A:F,6,0),"")</f>
        <v>SCECO-Rental-Genset</v>
      </c>
      <c r="J4" s="18" t="str">
        <f>IFERROR(VLOOKUP(D4,DB!A:G,7,0),"")</f>
        <v>In progress</v>
      </c>
      <c r="K4" s="50"/>
      <c r="L4" s="23" t="str">
        <f>IFERROR(VLOOKUP(D4,DB!A:I,9,0),"")</f>
        <v>Zain</v>
      </c>
    </row>
    <row r="5" spans="1:13" ht="15" customHeight="1">
      <c r="A5" s="19"/>
      <c r="B5" s="75" t="str">
        <f>IFERROR(VLOOKUP(D5,DB!A:K,11,0),"")</f>
        <v>R3</v>
      </c>
      <c r="C5" s="18"/>
      <c r="D5" s="18" t="s">
        <v>5158</v>
      </c>
      <c r="E5" s="18"/>
      <c r="F5" s="20"/>
      <c r="G5" s="21">
        <f t="shared" ca="1" si="0"/>
        <v>45932.807916435188</v>
      </c>
      <c r="H5" s="22"/>
      <c r="I5" s="19" t="str">
        <f>IFERROR(VLOOKUP(D5,DB!A:F,6,0),"")</f>
        <v>Power Cube</v>
      </c>
      <c r="J5" s="18" t="str">
        <f>IFERROR(VLOOKUP(D5,DB!A:G,7,0),"")</f>
        <v>Good</v>
      </c>
      <c r="K5" s="50"/>
      <c r="L5" s="23" t="str">
        <f>IFERROR(VLOOKUP(D5,DB!A:I,9,0),"")</f>
        <v>Zain</v>
      </c>
    </row>
    <row r="6" spans="1:13" ht="15" customHeight="1">
      <c r="A6" s="19"/>
      <c r="B6" s="75" t="str">
        <f>IFERROR(VLOOKUP(D6,DB!A:K,11,0),"")</f>
        <v>R3</v>
      </c>
      <c r="C6" s="18"/>
      <c r="D6" s="18" t="s">
        <v>5155</v>
      </c>
      <c r="E6" s="18"/>
      <c r="F6" s="20"/>
      <c r="G6" s="21">
        <f t="shared" ca="1" si="0"/>
        <v>45932.807916435188</v>
      </c>
      <c r="H6" s="22"/>
      <c r="I6" s="19" t="str">
        <f>IFERROR(VLOOKUP(D6,DB!A:F,6,0),"")</f>
        <v>Power Cube</v>
      </c>
      <c r="J6" s="18" t="str">
        <f>IFERROR(VLOOKUP(D6,DB!A:G,7,0),"")</f>
        <v>Good</v>
      </c>
      <c r="K6" s="50"/>
      <c r="L6" s="23" t="str">
        <f>IFERROR(VLOOKUP(D6,DB!A:I,9,0),"")</f>
        <v>Zain</v>
      </c>
    </row>
    <row r="7" spans="1:13" ht="15" customHeight="1">
      <c r="A7" s="19"/>
      <c r="B7" s="75" t="str">
        <f>IFERROR(VLOOKUP(D7,DB!A:K,11,0),"")</f>
        <v/>
      </c>
      <c r="C7" s="18"/>
      <c r="D7" s="18"/>
      <c r="E7" s="18"/>
      <c r="F7" s="20"/>
      <c r="G7" s="21">
        <f t="shared" ca="1" si="0"/>
        <v>45932.807916435188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45932.807916435188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45932.807916435188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45932.807916435188</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45932.807916435188</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45932.807916435188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45932.807916435188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45932.807916435188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45932.807916435188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45932.807916435188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45932.807916435188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45932.807916435188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45932.807916435188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45932.807916435188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45932.807916435188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45932.807916435188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45932.807916435188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45932.807916435188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45932.807916435188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45932.807916435188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45932.807916435188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45932.807916435188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45932.807916435188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45932.807916435188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45932.807916435188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45932.807916435188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45932.807916435188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45932.807916435188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45932.807916435188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45932.807916435188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45932.807916435188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45932.807916435188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45932.807916435188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45932.807916435188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45932.807916435188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45932.807916435188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45932.807916435188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45932.807916435188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45932.807916435188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45932.807916435188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45932.807916435188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45932.807916435188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45932.807916435188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45932.807916435188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45932.807916435188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45932.807916435188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45932.807916435188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45932.807916435188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45932.807916435188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45932.807916435188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45932.807916435188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45932.807916435188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45932.807916435188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45932.807916435188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45932.807916435188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45932.807916435188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45932.807916435188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45932.807916435188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45932.807916435188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45932.807916435188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45932.807916435188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45932.807916435188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45932.807916435188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45932.807916435188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45932.807916435188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45932.807916435188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45932.807916435188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45932.807916435188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45932.807916435188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45932.807916435188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45932.807916435188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45932.807916435188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45932.807916435188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45932.807916435188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45932.807916435188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45932.807916435188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45932.807916435188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45932.807916435188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45932.807916435188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45932.807916435188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45932.807916435188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45932.807916435188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45932.807916435188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45932.807916435188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45932.807916435188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45932.807916435188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45932.807916435188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45932.807916435188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45932.807916435188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45932.807916435188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45932.807916435188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45932.807916435188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45932.807916435188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45932.807916435188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45932.807916435188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45932.807916435188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45932.807916435188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45932.807916435188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45932.807916435188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45932.807916435188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45932.807916435188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45932.807916435188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45932.807916435188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45932.807916435188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45932.807916435188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45932.807916435188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45932.807916435188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45932.807916435188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45932.807916435188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45932.807916435188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45932.807916435188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45932.807916435188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45932.807916435188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45932.807916435188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45932.807916435188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45932.807916435188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45932.807916435188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45932.807916435188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45932.807916435188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45932.807916435188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45932.807916435188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45932.807916435188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45932.807916435188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45932.807916435188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45932.807916435188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45932.807916435188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45932.807916435188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45932.807916435188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45932.807916435188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45932.807916435188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45932.807916435188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45932.807916435188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45932.807916435188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45932.807916435188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45932.807916435188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45932.807916435188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45932.807916435188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45932.807916435188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45932.807916435188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45932.807916435188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45932.807916435188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45932.807916435188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45932.807916435188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45932.807916435188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45932.807916435188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45932.807916435188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45932.807916435188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45932.807916435188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45932.807916435188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45932.807916435188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45932.807916435188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45932.807916435188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45932.807916435188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45932.807916435188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45932.807916435188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45932.807916435188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45932.807916435188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45932.807916435188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45932.807916435188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45932.807916435188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45932.807916435188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45932.807916435188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45932.807916435188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45932.807916435188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45932.807916435188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45932.807916435188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45932.807916435188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45932.807916435188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45932.807916435188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45932.807916435188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45932.807916435188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45932.807916435188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45932.807916435188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45932.807916435188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45932.807916435188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45932.807916435188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45932.807916435188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45932.807916435188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45932.807916435188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45932.807916435188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45932.807916435188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45932.807916435188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45932.807916435188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45932.807916435188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45932.807916435188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45932.807916435188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45932.807916435188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45932.807916435188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45932.807916435188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45932.807916435188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45932.807916435188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45932.807916435188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45932.807916435188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45932.807916435188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45932.807916435188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45932.807916435188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45932.807916435188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45932.807916435188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45932.807916435188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45932.807916435188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45932.807916435188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45932.807916435188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45932.807916435188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45932.807916435188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45932.807916435188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45932.807916435188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45932.807916435188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45932.807916435188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45932.807916435188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45932.807916435188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45932.807916435188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45932.807916435188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45932.807916435188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45932.807916435188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45932.807916435188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45932.807916435188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45932.807916435188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45932.807916435188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45932.807916435188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45932.807916435188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45932.807916435188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45932.807916435188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45932.807916435188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45932.807916435188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45932.807916435188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45932.807916435188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45932.807916435188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45932.807916435188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45932.807916435188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45932.807916435188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45932.807916435188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45932.807916435188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45932.807916435188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45932.807916435188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45932.807916435188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45932.807916435188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45932.807916435188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45932.807916435188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45932.807916435188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45932.807916435188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45932.807916435188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45932.807916435188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45932.807916435188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45932.807916435188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45932.807916435188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45932.807916435188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45932.807916435188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45932.807916435188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45932.807916435188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45932.807916435188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45932.807916435188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45932.807916435188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45932.807916435188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45932.807916435188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45932.807916435188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45932.807916435188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45932.807916435188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45932.807916435188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45932.807916435188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45932.807916435188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45932.807916435188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45932.807916435188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45932.807916435188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45932.807916435188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45932.807916435188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45932.807916435188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45932.807916435188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45932.807916435188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45932.807916435188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45932.807916435188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45932.807916435188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45932.807916435188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45932.807916435188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45932.807916435188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45932.807916435188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45932.807916435188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45932.807916435188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45932.807916435188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45932.807916435188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45932.807916435188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45932.807916435188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45932.807916435188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45932.807916435188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45932.807916435188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45932.807916435188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45932.807916435188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45932.807916435188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45932.807916435188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45932.807916435188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45932.807916435188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45932.807916435188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45932.807916435188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45932.807916435188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45932.807916435188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45932.807916435188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45932.807916435188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45932.807916435188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45932.807916435188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45932.807916435188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45932.807916435188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45932.807916435188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45932.807916435188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45932.807916435188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45932.807916435188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45932.807916435188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45932.807916435188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45932.807916435188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45932.807916435188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45932.807916435188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45932.807916435188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45932.807916435188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45932.807916435188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45932.807916435188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45932.807916435188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45932.807916435188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45932.807916435188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45932.807916435188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45932.807916435188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45932.807916435188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45932.807916435188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45932.807916435188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45932.807916435188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45932.807916435188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45932.807916435188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45932.807916435188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45932.807916435188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45932.807916435188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45932.807916435188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45932.807916435188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45932.807916435188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45932.807916435188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45932.807916435188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45932.807916435188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45932.807916435188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45932.807916435188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45932.807916435188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45932.807916435188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45932.807916435188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45932.807916435188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45932.807916435188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45932.807916435188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45932.807916435188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45932.807916435188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45932.807916435188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45932.807916435188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45932.807916435188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45932.807916435188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45932.807916435188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45932.807916435188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45932.807916435188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45932.807916435188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45932.807916435188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45932.807916435188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45932.807916435188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45932.807916435188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45932.807916435188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45932.807916435188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45932.807916435188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45932.807916435188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45932.807916435188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45932.807916435188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45932.807916435188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45932.807916435188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45932.807916435188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45932.807916435188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45932.807916435188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45932.807916435188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45932.807916435188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45932.807916435188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45932.807916435188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45932.807916435188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45932.807916435188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45932.807916435188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45932.807916435188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45932.807916435188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45932.807916435188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45932.807916435188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45932.807916435188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45932.807916435188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45932.807916435188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45932.807916435188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45932.807916435188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45932.807916435188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45932.807916435188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45932.807916435188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45932.807916435188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45932.807916435188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45932.807916435188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45932.807916435188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45932.807916435188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45932.807916435188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45932.807916435188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45932.807916435188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45932.807916435188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45932.807916435188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45932.807916435188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45932.807916435188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45932.807916435188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45932.807916435188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45932.807916435188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45932.807916435188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45932.807916435188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45932.807916435188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45932.807916435188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45932.807916435188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45932.807916435188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45932.807916435188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45932.807916435188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45932.807916435188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45932.807916435188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45932.807916435188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45932.807916435188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45932.807916435188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45932.807916435188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45932.807916435188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45932.807916435188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45932.807916435188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45932.807916435188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45932.807916435188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45932.807916435188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45932.807916435188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45932.807916435188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45932.807916435188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45932.807916435188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45932.807916435188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45932.807916435188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45932.807916435188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45932.807916435188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45932.807916435188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45932.807916435188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45932.807916435188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45932.807916435188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45932.807916435188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45932.807916435188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45932.807916435188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45932.807916435188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45932.807916435188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45932.807916435188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45932.807916435188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45932.807916435188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45932.807916435188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45932.807916435188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45932.807916435188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45932.807916435188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45932.807916435188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45932.807916435188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45932.807916435188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45932.807916435188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45932.807916435188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45932.807916435188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45932.807916435188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45932.807916435188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45932.807916435188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45932.807916435188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45932.807916435188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45932.807916435188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45932.807916435188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45932.807916435188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45932.807916435188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45932.807916435188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45932.807916435188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45932.807916435188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45932.807916435188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45932.807916435188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45932.807916435188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45932.807916435188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45932.807916435188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45932.807916435188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45932.807916435188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45932.807916435188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45932.807916435188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45932.807916435188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45932.807916435188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45932.807916435188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45932.807916435188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45932.807916435188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45932.807916435188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45932.807916435188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45932.807916435188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45932.807916435188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45932.807916435188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45932.807916435188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45932.807916435188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45932.807916435188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45932.807916435188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45932.807916435188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45932.807916435188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45932.807916435188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45932.807916435188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45932.807916435188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45932.807916435188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45932.807916435188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45932.807916435188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45932.807916435188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45932.807916435188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45932.807916435188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45932.807916435188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45932.807916435188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45932.807916435188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45932.807916435188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45932.807916435188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45932.807916435188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45932.807916435188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45932.807916435188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45932.807916435188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45932.807916435188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45932.807916435188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45932.807916435188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45932.807916435188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45932.807916435188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45932.807916435188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45932.807916435188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45932.807916435188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45932.807916435188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45932.807916435188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45932.807916435188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45932.807916435188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45932.807916435188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45932.807916435188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45932.807916435188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45932.807916435188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45932.807916435188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45932.807916435188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45932.807916435188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45932.807916435188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45932.807916435188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45932.807916435188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45932.807916435188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45932.807916435188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45932.807916435188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45932.807916435188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45932.807916435188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45932.807916435188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45932.807916435188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45932.807916435188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45932.807916435188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45932.807916435188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45932.807916435188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45932.807916435188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45932.807916435188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45932.807916435188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45932.807916435188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45932.807916435188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45932.807916435188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45932.807916435188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45932.807916435188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45932.807916435188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45932.807916435188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45932.807916435188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45932.807916435188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45932.807916435188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45932.807916435188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45932.807916435188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45932.807916435188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45932.807916435188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45932.807916435188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45932.807916435188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45932.807916435188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45932.807916435188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45932.807916435188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45932.807916435188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45932.807916435188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45932.807916435188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45932.807916435188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45932.807916435188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45932.807916435188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45932.807916435188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45932.807916435188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45932.807916435188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45932.807916435188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45932.807916435188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45932.807916435188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45932.807916435188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45932.807916435188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45932.807916435188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45932.807916435188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45932.807916435188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45932.807916435188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45932.807916435188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45932.807916435188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45932.807916435188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45932.807916435188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45932.807916435188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45932.807916435188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45932.807916435188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45932.807916435188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45932.807916435188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45932.807916435188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45932.807916435188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45932.807916435188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45932.807916435188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45932.807916435188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45932.807916435188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45932.807916435188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45932.807916435188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45932.807916435188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45932.807916435188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45932.807916435188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45932.807916435188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45932.807916435188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45932.807916435188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45932.807916435188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45932.807916435188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45932.807916435188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45932.807916435188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45932.807916435188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45932.807916435188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45932.807916435188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45932.807916435188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45932.807916435188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45932.807916435188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45932.807916435188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45932.807916435188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45932.807916435188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45932.807916435188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45932.807916435188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45932.807916435188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45932.807916435188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45932.807916435188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45932.807916435188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45932.807916435188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45932.807916435188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45932.807916435188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45932.807916435188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45932.807916435188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45932.807916435188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45932.807916435188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45932.807916435188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45932.807916435188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45932.807916435188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45932.807916435188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45932.807916435188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45932.807916435188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45932.807916435188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45932.807916435188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45932.807916435188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45932.807916435188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45932.807916435188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45932.807916435188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45932.807916435188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45932.807916435188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45932.807916435188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45932.807916435188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45932.807916435188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45932.807916435188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45932.807916435188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45932.807916435188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45932.807916435188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45932.807916435188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45932.807916435188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45932.807916435188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45932.807916435188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45932.807916435188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45932.807916435188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45932.807916435188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45932.807916435188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45932.807916435188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45932.807916435188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45932.807916435188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45932.807916435188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45932.807916435188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45932.807916435188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45932.807916435188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45932.807916435188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45932.807916435188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45932.807916435188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45932.807916435188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45932.807916435188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45932.807916435188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45932.807916435188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45932.807916435188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45932.807916435188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45932.807916435188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45932.807916435188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45932.807916435188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45932.807916435188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45932.807916435188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45932.807916435188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45932.807916435188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45932.807916435188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45932.807916435188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45932.807916435188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45932.807916435188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45932.807916435188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45932.807916435188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45932.807916435188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45932.807916435188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45932.807916435188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45932.807916435188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45932.807916435188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45932.807916435188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45932.807916435188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45932.807916435188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45932.807916435188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45932.807916435188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45932.807916435188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45932.807916435188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45932.807916435188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45932.807916435188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45932.807916435188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45932.807916435188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45932.807916435188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45932.807916435188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45932.807916435188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45932.807916435188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45932.807916435188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45932.807916435188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45932.807916435188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45932.807916435188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45932.807916435188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45932.807916435188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45932.807916435188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45932.807916435188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45932.807916435188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45932.807916435188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45932.807916435188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45932.807916435188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45932.807916435188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45932.807916435188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45932.807916435188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45932.807916435188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45932.807916435188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45932.807916435188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45932.807916435188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45932.807916435188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45932.807916435188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45932.807916435188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45932.807916435188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45932.807916435188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45932.807916435188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45932.807916435188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45932.807916435188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45932.807916435188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45932.807916435188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45932.807916435188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45932.807916435188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45932.807916435188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45932.807916435188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45932.807916435188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45932.807916435188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45932.807916435188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45932.807916435188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45932.807916435188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45932.807916435188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45932.807916435188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45932.807916435188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45932.807916435188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45932.807916435188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45932.807916435188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45932.807916435188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45932.807916435188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45932.807916435188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45932.807916435188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45932.807916435188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45932.807916435188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45932.807916435188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45932.807916435188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45932.807916435188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45932.807916435188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45932.807916435188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45932.807916435188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45932.807916435188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45932.807916435188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45932.807916435188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45932.807916435188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45932.807916435188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45932.807916435188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45932.807916435188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45932.807916435188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45932.807916435188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45932.807916435188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45932.807916435188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45932.807916435188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45932.807916435188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45932.807916435188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45932.807916435188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45932.807916435188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45932.807916435188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45932.807916435188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45932.807916435188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45932.807916435188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45932.807916435188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45932.807916435188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45932.807916435188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45932.807916435188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45932.807916435188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45932.807916435188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45932.807916435188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45932.807916435188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45932.807916435188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45932.807916435188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45932.807916435188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45932.807916435188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45932.807916435188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45932.807916435188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45932.807916435188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45932.807916435188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45932.807916435188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45932.807916435188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45932.807916435188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45932.807916435188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45932.807916435188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45932.807916435188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45932.807916435188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45932.807916435188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45932.807916435188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45932.807916435188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45932.807916435188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45932.807916435188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45932.807916435188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45932.807916435188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45932.807916435188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45932.807916435188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45932.807916435188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45932.807916435188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45932.807916435188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45932.807916435188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45932.807916435188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45932.807916435188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45932.807916435188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45932.807916435188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45932.807916435188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45932.807916435188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45932.807916435188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45932.807916435188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45932.807916435188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45932.807916435188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45932.807916435188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45932.807916435188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45932.807916435188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45932.807916435188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45932.807916435188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45932.807916435188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45932.807916435188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45932.807916435188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45932.807916435188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45932.807916435188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45932.807916435188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45932.807916435188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45932.807916435188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45932.807916435188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45932.807916435188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45932.807916435188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45932.807916435188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45932.807916435188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45932.807916435188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45932.807916435188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45932.807916435188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45932.807916435188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45932.807916435188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45932.807916435188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45932.807916435188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45932.807916435188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45932.807916435188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45932.807916435188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45932.807916435188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45932.807916435188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45932.807916435188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45932.807916435188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45932.807916435188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45932.807916435188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45932.807916435188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45932.807916435188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45932.807916435188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45932.807916435188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45932.807916435188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45932.807916435188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45932.807916435188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45932.807916435188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45932.807916435188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45932.807916435188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45932.807916435188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45932.807916435188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45932.807916435188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45932.807916435188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45932.807916435188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45932.807916435188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45932.807916435188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45932.807916435188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45932.807916435188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45932.807916435188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45932.807916435188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45932.807916435188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45932.807916435188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45932.807916435188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45932.807916435188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45932.807916435188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45932.807916435188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45932.807916435188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45932.807916435188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45932.807916435188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45932.807916435188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45932.807916435188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45932.807916435188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45932.807916435188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45932.807916435188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45932.807916435188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45932.807916435188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45932.807916435188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45932.807916435188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45932.807916435188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45932.807916435188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45932.807916435188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45932.807916435188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45932.807916435188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45932.807916435188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45932.807916435188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45932.807916435188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45932.807916435188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45932.807916435188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45932.807916435188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45932.807916435188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45932.807916435188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45932.807916435188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45932.807916435188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45932.807916435188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45932.807916435188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45932.807916435188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45932.807916435188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45932.807916435188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45932.807916435188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45932.807916435188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45932.807916435188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45932.807916435188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45932.807916435188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45932.807916435188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45932.807916435188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45932.807916435188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45932.807916435188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45932.807916435188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45932.807916435188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45932.807916435188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45932.807916435188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45932.807916435188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45932.807916435188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45932.807916435188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45932.807916435188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45932.807916435188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45932.807916435188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45932.807916435188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45932.807916435188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45932.807916435188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45932.807916435188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45932.807916435188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45932.807916435188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45932.807916435188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45932.807916435188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45932.807916435188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45932.807916435188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45932.807916435188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45932.807916435188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45932.807916435188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45932.807916435188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45932.807916435188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45932.807916435188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45932.807916435188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45932.807916435188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45932.807916435188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45932.807916435188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45932.807916435188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45932.807916435188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45932.807916435188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45932.807916435188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45932.807916435188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45932.807916435188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45932.807916435188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45932.807916435188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45932.807916435188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45932.807916435188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45932.807916435188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45932.807916435188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45932.807916435188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45932.807916435188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45932.807916435188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45932.807916435188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45932.807916435188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45932.807916435188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45932.807916435188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45932.807916435188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45932.807916435188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45932.807916435188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45932.807916435188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45932.807916435188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45932.807916435188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45932.807916435188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45932.807916435188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45932.807916435188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45932.807916435188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45932.807916435188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45932.807916435188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45932.807916435188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45932.807916435188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45932.807916435188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45932.807916435188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45932.807916435188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45932.807916435188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45932.807916435188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45932.807916435188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45932.807916435188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45932.807916435188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45932.807916435188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45932.807916435188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45932.807916435188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45932.807916435188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45932.807916435188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45932.807916435188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45932.807916435188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45932.807916435188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45932.807916435188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45932.807916435188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45932.807916435188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45932.807916435188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45932.807916435188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45932.807916435188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45932.807916435188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45932.807916435188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45932.807916435188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45932.807916435188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45932.807916435188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45932.807916435188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45932.807916435188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45932.807916435188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45932.807916435188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45932.807916435188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45932.807916435188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45932.807916435188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45932.807916435188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45932.807916435188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45932.807916435188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45932.807916435188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45932.807916435188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45932.807916435188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45932.807916435188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45932.807916435188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45932.807916435188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45932.807916435188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45932.807916435188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45932.807916435188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45932.807916435188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45932.807916435188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45932.807916435188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45932.807916435188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45932.807916435188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45932.807916435188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45932.807916435188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45932.807916435188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45932.807916435188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45932.807916435188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45932.807916435188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45932.807916435188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45932.807916435188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45932.807916435188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45932.807916435188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45932.807916435188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45932.807916435188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45932.807916435188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45932.807916435188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45932.807916435188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45932.807916435188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45932.807916435188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45932.807916435188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45932.807916435188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45932.807916435188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45932.807916435188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45932.807916435188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45932.807916435188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45932.807916435188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45932.807916435188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45932.807916435188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45932.807916435188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45932.807916435188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45932.807916435188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45932.807916435188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45932.807916435188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45932.807916435188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45932.807916435188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45932.807916435188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45932.807916435188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45932.807916435188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45932.807916435188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45932.807916435188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45932.807916435188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45932.807916435188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45932.807916435188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45932.807916435188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45932.807916435188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45932.807916435188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45932.807916435188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45932.807916435188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45932.807916435188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45932.807916435188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45932.807916435188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45932.807916435188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45932.807916435188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45932.807916435188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45932.807916435188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45932.807916435188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45932.807916435188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45932.807916435188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45932.807916435188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45932.807916435188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45932.807916435188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45932.807916435188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45932.807916435188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45932.807916435188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45932.807916435188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45932.807916435188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45932.807916435188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45932.807916435188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45932.807916435188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45932.807916435188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45932.807916435188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45932.807916435188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45932.807916435188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45932.807916435188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45932.807916435188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45932.807916435188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45932.807916435188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45932.807916435188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45932.807916435188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45932.807916435188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45932.807916435188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45932.807916435188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45932.807916435188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45932.807916435188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45932.807916435188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45932.807916435188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45932.807916435188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45932.807916435188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45932.807916435188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45932.807916435188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45932.807916435188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45932.807916435188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45932.807916435188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45932.807916435188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45932.807916435188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45932.807916435188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45932.807916435188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45932.807916435188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45932.807916435188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45932.807916435188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45932.807916435188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45932.807916435188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45932.807916435188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45932.807916435188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45932.807916435188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45932.807916435188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45932.807916435188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45932.807916435188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45932.807916435188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45932.807916435188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45932.807916435188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45932.807916435188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45932.807916435188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45932.807916435188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45932.807916435188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45932.807916435188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45932.807916435188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45932.807916435188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45932.807916435188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45932.807916435188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45932.807916435188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45932.807916435188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45932.807916435188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45932.807916435188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45932.807916435188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45932.807916435188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45932.807916435188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45932.807916435188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45932.807916435188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45932.807916435188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45932.807916435188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45932.807916435188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45932.807916435188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45932.807916435188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45932.807916435188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45932.807916435188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45932.807916435188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45932.807916435188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45932.807916435188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45932.807916435188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45932.807916435188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45932.807916435188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45932.807916435188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45932.807916435188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45932.807916435188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45932.807916435188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45932.807916435188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45932.807916435188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45932.807916435188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45932.807916435188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45932.807916435188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45932.807916435188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45932.807916435188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45932.807916435188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45932.807916435188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45932.807916435188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45932.807916435188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45932.807916435188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45932.807916435188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45932.807916435188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45932.807916435188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45932.807916435188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45932.807916435188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45932.807916435188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45932.807916435188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45932.807916435188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45932.807916435188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45932.807916435188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45932.807916435188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45932.807916435188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45932.807916435188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45932.807916435188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45932.807916435188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45932.807916435188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45932.807916435188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45932.807916435188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45932.807916435188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45932.807916435188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45932.807916435188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45932.807916435188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45932.807916435188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45932.807916435188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45932.807916435188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45932.807916435188</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C10" sqref="C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229.32719884259132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1.9176386574108619</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45932.807916435188</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2"/>
      <c r="E5" s="112"/>
      <c r="F5" s="113"/>
      <c r="G5" s="114">
        <f ca="1">IFERROR(NOW()-F5,"")</f>
        <v>45932.807916435188</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45932.807916435188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45932.807916435188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45932.807916435188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45932.807916435188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45932.807916435188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45932.807916435188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45932.807916435188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45932.807916435188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45932.807916435188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45932.807916435188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45932.807916435188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45932.807916435188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45932.807916435188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45932.807916435188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45932.807916435188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45932.807916435188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45932.807916435188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45932.807916435188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45932.807916435188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45932.807916435188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45932.807916435188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45932.807916435188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45932.807916435188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45932.807916435188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45932.807916435188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45932.807916435188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45932.807916435188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45932.807916435188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45932.807916435188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45932.807916435188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45932.807916435188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45932.807916435188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45932.807916435188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45932.807916435188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45932.807916435188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45932.807916435188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45932.807916435188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45932.807916435188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45932.807916435188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45932.807916435188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45932.807916435188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45932.807916435188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45932.807916435188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45932.807916435188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45932.807916435188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45932.807916435188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45932.807916435188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45932.807916435188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45932.807916435188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45932.807916435188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45932.807916435188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45932.807916435188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45932.807916435188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45932.807916435188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45932.807916435188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45932.807916435188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45932.807916435188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45932.807916435188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45932.807916435188</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40.975856249999197</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38967</v>
      </c>
      <c r="F3" s="38">
        <v>45926.188877314817</v>
      </c>
      <c r="G3" s="39">
        <f ca="1">IFERROR(NOW()-F3,"-")</f>
        <v>6.6190391203708714</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1</v>
      </c>
      <c r="D4" s="37" t="s">
        <v>31970</v>
      </c>
      <c r="E4" s="37" t="s">
        <v>38964</v>
      </c>
      <c r="F4" s="38">
        <v>45932.381701388891</v>
      </c>
      <c r="G4" s="39">
        <f ca="1">IFERROR(NOW()-F4,"-")</f>
        <v>0.42621504629642004</v>
      </c>
      <c r="H4" s="38">
        <v>45932.37128472222</v>
      </c>
      <c r="I4" s="37" t="str">
        <f>IFERROR(VLOOKUP(D4,DB!A:F,6,0),"")</f>
        <v>SCECO</v>
      </c>
      <c r="J4" s="37" t="str">
        <f>IFERROR(VLOOKUP(D4,DB!A:G,7,0),"")</f>
        <v>No BB Design</v>
      </c>
      <c r="K4" s="37" t="s">
        <v>39066</v>
      </c>
      <c r="L4" s="37" t="str">
        <f>IFERROR(VLOOKUP(D4,DB!A:I,9,0),"")</f>
        <v>Latis</v>
      </c>
      <c r="M4" s="136"/>
    </row>
    <row r="5" spans="1:13" ht="45.75">
      <c r="A5" s="37" t="s">
        <v>39067</v>
      </c>
      <c r="B5" s="37" t="str">
        <f>IFERROR(VLOOKUP(D5,DB!A:K,11,0),"")</f>
        <v>R5</v>
      </c>
      <c r="C5" s="37">
        <v>4</v>
      </c>
      <c r="D5" s="37" t="s">
        <v>38392</v>
      </c>
      <c r="E5" s="37" t="s">
        <v>38964</v>
      </c>
      <c r="F5" s="38">
        <v>45932.707476851851</v>
      </c>
      <c r="G5" s="39">
        <f ca="1">IFERROR(NOW()-F5,"-")</f>
        <v>0.10043958333699265</v>
      </c>
      <c r="H5" s="38">
        <v>45932.699143518519</v>
      </c>
      <c r="I5" s="37" t="str">
        <f>IFERROR(VLOOKUP(D5,DB!A:F,6,0),"")</f>
        <v>SCECO</v>
      </c>
      <c r="J5" s="37" t="str">
        <f>IFERROR(VLOOKUP(D5,DB!A:G,7,0),"")</f>
        <v>Haj Removal</v>
      </c>
      <c r="K5" s="37" t="s">
        <v>39068</v>
      </c>
      <c r="L5" s="37" t="str">
        <f>IFERROR(VLOOKUP(D5,DB!A:I,9,0),"")</f>
        <v>Latis</v>
      </c>
      <c r="M5" s="136"/>
    </row>
    <row r="6" spans="1:13" ht="15">
      <c r="A6" s="37"/>
      <c r="B6" s="37" t="str">
        <f>IFERROR(VLOOKUP(D6,DB!A:K,11,0),"")</f>
        <v/>
      </c>
      <c r="C6" s="37"/>
      <c r="D6" s="37"/>
      <c r="E6" s="37"/>
      <c r="F6" s="38"/>
      <c r="G6" s="39">
        <f ca="1">IFERROR(NOW()-F6,"-")</f>
        <v>45932.807916435188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45932.807916435188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45932.807916435188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45932.807916435188</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45932.807916435188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45932.807916435188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45932.807916435188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45932.807916435188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45932.807916435188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45932.807916435188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45932.807916435188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45932.807916435188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45932.807916435188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45932.807916435188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45932.807916435188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45932.807916435188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45932.807916435188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45932.807916435188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45932.807916435188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45932.807916435188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45932.807916435188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45932.807916435188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45932.807916435188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45932.807916435188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45932.807916435188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45932.807916435188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45932.807916435188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45932.807916435188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45932.807916435188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45932.807916435188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45932.807916435188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45932.807916435188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45932.807916435188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45932.807916435188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45932.807916435188</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45932.807916435188</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45932.807916435188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45932.807916435188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45932.807916435188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45932.807916435188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45932.807916435188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45932.807916435188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45932.807916435188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45932.807916435188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45932.807916435188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45932.807916435188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45932.807916435188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45932.807916435188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45932.807916435188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45932.807916435188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45932.807916435188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45932.807916435188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45932.807916435188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45932.807916435188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45932.807916435188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45932.807916435188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45932.807916435188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45932.807916435188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45932.807916435188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45932.807916435188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45932.807916435188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45932.807916435188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45932.807916435188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45932.807916435188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45932.807916435188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45932.807916435188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45932.807916435188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45932.807916435188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45932.807916435188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45932.807916435188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45932.807916435188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45932.807916435188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45932.807916435188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45932.807916435188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45932.807916435188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45932.807916435188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45932.807916435188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45932.807916435188</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45932.807916435188</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45932.807916435188</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45932.807916435188</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45932.807916435188</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45932.807916435188</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45932.807916435188</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45932.807916435188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45932.807916435188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45932.807916435188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45932.807916435188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45932.807916435188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45932.807916435188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45932.807916435188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45932.807916435188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45932.807916435188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45932.807916435188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45932.807916435188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45932.807916435188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45932.807916435188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45932.807916435188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45932.807916435188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45932.807916435188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45932.807916435188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45932.807916435188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45932.807916435188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45932.807916435188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45932.807916435188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45932.807916435188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45932.807916435188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45932.807916435188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45932.807916435188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45932.807916435188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45932.807916435188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45932.807916435188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45932.807916435188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45932.807916435188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45932.807916435188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45932.807916435188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45932.807916435188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45932.807916435188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45932.807916435188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45932.807916435188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45932.807916435188</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45932.807916435188</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45932.807916435188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45932.807916435188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45932.807916435188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45932.807916435188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45932.807916435188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45932.807916435188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45932.807916435188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45932.807916435188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45932.807916435188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45932.807916435188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45932.807916435188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45932.807916435188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45932.807916435188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45932.807916435188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45932.807916435188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45932.807916435188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45932.807916435188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45932.807916435188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45932.807916435188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45932.807916435188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45932.807916435188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45932.807916435188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45932.807916435188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45932.807916435188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45932.807916435188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45932.807916435188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45932.807916435188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45932.807916435188</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45932.807916435188</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45932.807916435188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45932.807916435188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45932.807916435188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45932.807916435188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45932.807916435188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45932.807916435188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45932.807916435188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45932.807916435188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45932.807916435188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45932.807916435188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45932.807916435188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45932.807916435188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45932.807916435188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45932.807916435188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45932.807916435188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45932.807916435188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45932.807916435188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45932.807916435188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45932.807916435188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45932.807916435188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45932.807916435188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45932.807916435188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45932.807916435188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45932.807916435188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45932.807916435188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45932.807916435188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45932.807916435188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45932.807916435188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45932.807916435188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45932.807916435188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45932.807916435188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45932.807916435188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45932.807916435188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45932.807916435188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45932.807916435188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45932.807916435188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45932.807916435188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45932.807916435188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45932.807916435188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45932.807916435188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45932.807916435188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45932.807916435188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45932.807916435188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45932.807916435188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45932.807916435188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45932.807916435188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45932.807916435188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45932.807916435188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45932.807916435188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45932.807916435188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45932.807916435188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45932.807916435188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45932.807916435188</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45932.807916435188</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3"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election activeCell="D5" sqre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3.6642011574076605</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6.035069212965027</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39070</v>
      </c>
      <c r="F4" s="138">
        <v>45931.800995370373</v>
      </c>
      <c r="G4" s="139">
        <f ca="1">IFERROR(NOW()-F4,"-")</f>
        <v>1.006921064814378</v>
      </c>
      <c r="H4" s="138">
        <v>45931.881805555553</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1"/>
      <c r="G5" s="139">
        <f t="shared" ref="G5:G13" ca="1" si="0">IFERROR(NOW()-F5,"-")</f>
        <v>45932.807916435188</v>
      </c>
      <c r="H5" s="141"/>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1"/>
      <c r="G6" s="139">
        <f t="shared" ca="1" si="0"/>
        <v>45932.807916435188</v>
      </c>
      <c r="H6" s="141"/>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1"/>
      <c r="G7" s="139">
        <f t="shared" ca="1" si="0"/>
        <v>45932.807916435188</v>
      </c>
      <c r="H7" s="141"/>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1"/>
      <c r="G8" s="139">
        <f t="shared" ca="1" si="0"/>
        <v>45932.807916435188</v>
      </c>
      <c r="H8" s="141"/>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1"/>
      <c r="G9" s="139">
        <f t="shared" ca="1" si="0"/>
        <v>45932.807916435188</v>
      </c>
      <c r="H9" s="141"/>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1"/>
      <c r="G10" s="139">
        <f t="shared" ca="1" si="0"/>
        <v>45932.807916435188</v>
      </c>
      <c r="H10" s="141"/>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1"/>
      <c r="G11" s="139">
        <f t="shared" ca="1" si="0"/>
        <v>45932.807916435188</v>
      </c>
      <c r="H11" s="141"/>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1"/>
      <c r="G12" s="139">
        <f t="shared" ca="1" si="0"/>
        <v>45932.807916435188</v>
      </c>
      <c r="H12" s="141"/>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1"/>
      <c r="G13" s="139">
        <f t="shared" ca="1" si="0"/>
        <v>45932.807916435188</v>
      </c>
      <c r="H13" s="141"/>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45932.807916435188</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45932.807916435188</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45932.807916435188</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45932.807916435188</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45932.807916435188</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45932.807916435188</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45932.807916435188</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45932.807916435188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45932.807916435188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45932.807916435188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45932.807916435188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45932.807916435188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45932.807916435188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45932.807916435188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45932.807916435188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45932.807916435188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45932.807916435188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45932.807916435188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45932.807916435188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45932.807916435188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45932.807916435188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45932.807916435188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45932.807916435188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45932.807916435188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45932.807916435188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45932.807916435188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45932.807916435188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45932.807916435188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45932.807916435188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45932.807916435188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45932.807916435188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45932.807916435188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45932.807916435188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45932.807916435188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45932.807916435188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45932.807916435188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45932.807916435188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45932.807916435188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45932.807916435188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45932.807916435188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45932.807916435188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45932.807916435188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45932.807916435188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45932.807916435188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45932.807916435188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45932.807916435188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45932.807916435188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45932.807916435188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45932.807916435188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45932.807916435188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45932.807916435188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45932.807916435188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45932.807916435188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45932.807916435188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45932.807916435188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45932.807916435188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45932.807916435188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45932.807916435188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45932.807916435188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45932.807916435188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45932.807916435188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45932.807916435188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45932.807916435188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45932.807916435188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45932.807916435188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45932.807916435188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45932.807916435188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45932.807916435188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45932.807916435188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45932.807916435188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45932.807916435188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45932.807916435188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45932.807916435188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45932.807916435188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45932.807916435188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45932.807916435188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45932.807916435188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45932.807916435188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45932.807916435188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45932.807916435188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45932.807916435188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45932.807916435188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45932.807916435188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45932.807916435188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45932.807916435188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45932.807916435188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45932.807916435188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45932.807916435188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45932.807916435188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45932.807916435188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45932.807916435188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45932.807916435188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45932.807916435188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45932.807916435188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45932.807916435188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45932.807916435188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45932.807916435188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45932.807916435188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45932.807916435188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45932.807916435188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45932.807916435188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45932.807916435188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45932.807916435188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45932.807916435188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45932.807916435188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45932.807916435188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45932.807916435188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45932.807916435188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45932.807916435188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45932.807916435188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45932.807916435188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45932.807916435188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45932.807916435188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45932.807916435188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45932.807916435188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45932.807916435188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45932.807916435188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45932.807916435188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45932.807916435188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45932.807916435188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45932.807916435188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45932.807916435188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45932.807916435188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45932.807916435188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45932.807916435188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45932.807916435188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45932.807916435188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45932.807916435188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45932.807916435188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45932.807916435188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45932.807916435188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45932.807916435188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45932.807916435188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45932.807916435188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45932.807916435188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45932.807916435188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45932.807916435188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45932.807916435188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45932.807916435188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45932.807916435188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45932.807916435188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45932.807916435188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45932.807916435188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45932.807916435188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45932.807916435188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45932.807916435188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45932.807916435188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45932.807916435188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45932.807916435188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45932.807916435188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45932.807916435188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45932.807916435188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45932.807916435188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45932.807916435188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45932.807916435188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45932.807916435188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45932.807916435188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45932.807916435188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45932.807916435188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45932.807916435188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45932.807916435188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45932.807916435188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45932.807916435188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45932.807916435188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45932.807916435188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45932.807916435188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45932.807916435188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45932.807916435188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45932.807916435188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45932.807916435188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45932.807916435188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45932.807916435188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45932.807916435188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45932.807916435188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45932.807916435188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45932.807916435188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45932.807916435188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45932.807916435188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45932.807916435188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45932.807916435188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45932.807916435188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45932.807916435188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45932.807916435188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45932.807916435188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45932.807916435188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45932.807916435188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45932.807916435188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45932.807916435188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45932.807916435188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45932.807916435188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45932.807916435188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45932.807916435188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45932.807916435188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45932.807916435188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45932.807916435188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45932.807916435188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45932.807916435188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45932.807916435188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45932.807916435188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45932.807916435188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45932.807916435188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45932.807916435188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45932.807916435188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45932.807916435188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45932.807916435188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45932.807916435188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45932.807916435188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45932.807916435188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45932.807916435188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45932.807916435188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45932.807916435188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45932.807916435188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45932.807916435188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45932.807916435188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45932.807916435188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45932.807916435188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45932.807916435188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45932.807916435188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45932.807916435188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45932.807916435188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45932.807916435188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45932.807916435188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45932.807916435188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45932.807916435188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45932.807916435188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45932.807916435188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45932.807916435188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45932.807916435188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45932.807916435188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45932.807916435188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45932.807916435188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45932.807916435188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45932.807916435188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45932.807916435188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45932.807916435188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45932.807916435188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45932.807916435188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45932.807916435188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45932.807916435188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45932.807916435188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45932.807916435188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45932.807916435188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45932.807916435188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45932.807916435188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45932.807916435188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45932.807916435188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45932.807916435188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45932.807916435188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45932.807916435188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45932.807916435188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45932.807916435188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45932.807916435188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45932.807916435188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45932.807916435188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45932.807916435188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45932.807916435188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45932.807916435188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45932.807916435188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45932.807916435188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45932.807916435188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45932.807916435188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45932.807916435188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45932.807916435188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45932.807916435188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45932.807916435188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45932.807916435188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45932.807916435188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45932.807916435188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45932.807916435188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45932.807916435188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45932.807916435188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45932.807916435188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45932.807916435188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45932.807916435188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45932.807916435188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45932.807916435188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45932.807916435188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45932.807916435188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45932.807916435188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45932.807916435188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45932.807916435188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45932.807916435188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45932.807916435188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45932.807916435188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45932.807916435188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45932.807916435188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45932.807916435188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45932.807916435188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45932.807916435188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45932.807916435188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45932.807916435188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45932.807916435188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45932.807916435188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45932.807916435188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45932.807916435188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45932.807916435188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45932.807916435188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45932.807916435188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45932.807916435188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45932.807916435188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45932.807916435188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45932.807916435188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45932.807916435188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45932.807916435188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45932.807916435188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45932.807916435188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45932.807916435188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45932.807916435188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45932.807916435188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45932.807916435188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45932.807916435188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45932.807916435188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45932.807916435188</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2025-10-02T16:23:29Z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