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65" documentId="13_ncr:1_{F6CB121F-512D-4AA6-A0C1-0FB36C537598}" xr6:coauthVersionLast="47" xr6:coauthVersionMax="47" xr10:uidLastSave="{9233050C-C8FF-4701-9C8C-5937BAC8C1E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<sst xmlns="http://schemas.openxmlformats.org/spreadsheetml/2006/main" count="178595" uniqueCount="39080">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</sst>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274.5562812499993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12934</v>
      </c>
      <c r="E3" s="149" t="s">
        <v>38964</v>
      </c>
      <c r="F3" s="150">
        <v>45937.502847222226</v>
      </c>
      <c r="G3" s="151">
        <f ca="1">IFERROR(NOW()-F3,"")</f>
        <v>1.8599536997498944E-3</v>
      </c>
      <c r="H3" s="150">
        <v>45937.493125000001</v>
      </c>
      <c r="I3" s="148" t="str">
        <f>IFERROR(VLOOKUP(D3,DB!A:F,6,0),"")</f>
        <v>SCECO</v>
      </c>
      <c r="J3" s="65" t="str">
        <f>IFERROR(VLOOKUP(D3,DB!A:G,7,0),"")</f>
        <v>Dead+Vandalized</v>
      </c>
      <c r="K3" s="152" t="s">
        <v>38967</v>
      </c>
      <c r="L3" s="153" t="str">
        <f>IFERROR(VLOOKUP(D3,DB!A:I,9,0),"")</f>
        <v>Latis</v>
      </c>
    </row>
    <row r="4" spans="1:12" ht="15" customHeight="1">
      <c r="A4" s="147"/>
      <c r="B4" s="148" t="str">
        <f>IFERROR(VLOOKUP(D4,DB!A:K,11,0),"")</f>
        <v/>
      </c>
      <c r="C4" s="148"/>
      <c r="D4" s="148"/>
      <c r="E4" s="149"/>
      <c r="F4" s="150"/>
      <c r="G4" s="151">
        <f ca="1">IFERROR(NOW()-F4,"")</f>
        <v>45937.504707175925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45937.504707175925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45937.504707175925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45937.504707175925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45937.504707175925</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45937.504707175925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45937.504707175925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45937.504707175925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45937.504707175925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45937.504707175925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45937.504707175925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45937.504707175925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45937.504707175925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45937.504707175925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45937.504707175925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45937.504707175925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45937.504707175925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45937.504707175925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45937.504707175925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45937.504707175925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45937.504707175925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45937.504707175925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45937.504707175925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45937.504707175925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45937.504707175925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45937.504707175925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45937.504707175925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45937.504707175925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45937.504707175925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45937.504707175925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45937.504707175925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45937.504707175925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45937.504707175925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45937.504707175925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45937.504707175925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45937.504707175925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45937.504707175925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45937.504707175925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45937.504707175925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45937.504707175925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45937.504707175925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45937.504707175925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45937.504707175925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45937.504707175925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45937.504707175925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45937.504707175925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45937.504707175925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45937.504707175925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45937.504707175925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45937.504707175925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45937.504707175925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45937.504707175925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45937.504707175925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45937.504707175925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45937.504707175925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45937.504707175925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45937.504707175925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45937.504707175925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45937.504707175925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45937.504707175925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45937.504707175925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45937.504707175925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45937.504707175925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45937.504707175925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45937.504707175925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45937.504707175925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45937.504707175925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45937.504707175925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45937.504707175925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45937.504707175925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45937.504707175925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45937.504707175925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45937.504707175925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45937.504707175925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45937.504707175925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45937.504707175925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45937.504707175925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45937.504707175925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45937.504707175925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45937.504707175925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45937.504707175925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45937.504707175925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45937.504707175925</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45937.504707175925</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45937.504707175925</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9667C5E4-6FAA-44A9-847C-7357BAA2010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130.77762384259404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112.50486921296397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0.10908217592805158</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45937.504707175925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45937.504707175925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45937.504707175925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45937.504707175925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45937.504707175925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45937.504707175925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45937.504707175925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45937.504707175925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45937.504707175925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45937.504707175925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45937.504707175925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45937.504707175925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45937.504707175925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45937.504707175925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45937.504707175925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45937.504707175925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45937.504707175925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45937.504707175925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45937.504707175925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45937.504707175925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45937.504707175925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45937.504707175925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45937.504707175925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45937.504707175925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45937.504707175925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45937.504707175925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45937.504707175925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45937.504707175925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45937.504707175925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45937.504707175925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45937.504707175925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45937.504707175925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45937.504707175925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45937.504707175925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45937.504707175925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45937.504707175925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45937.504707175925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45937.504707175925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45937.504707175925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45937.504707175925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45937.504707175925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45937.504707175925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45937.504707175925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45937.504707175925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45937.504707175925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45937.504707175925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45937.504707175925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45937.504707175925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45937.504707175925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45937.504707175925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45937.504707175925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45937.504707175925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45937.504707175925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45937.504707175925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45937.504707175925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45937.504707175925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45937.504707175925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45937.504707175925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45937.504707175925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45937.504707175925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45937.504707175925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45937.504707175925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45937.504707175925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45937.504707175925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45937.504707175925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45937.504707175925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45937.504707175925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45937.504707175925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45937.504707175925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45937.504707175925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45937.504707175925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45937.504707175925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45937.504707175925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45937.504707175925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45937.504707175925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45937.504707175925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45937.504707175925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45937.504707175925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45937.504707175925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45937.504707175925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45937.504707175925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45937.504707175925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45937.504707175925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45937.504707175925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45937.504707175925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45937.504707175925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45937.504707175925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45937.504707175925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45937.504707175925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45937.504707175925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45937.504707175925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45937.504707175925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45937.504707175925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45937.504707175925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45937.504707175925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45937.504707175925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45937.504707175925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45937.504707175925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45937.504707175925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45937.504707175925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45937.504707175925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45937.504707175925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45937.504707175925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45937.504707175925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45937.504707175925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45937.504707175925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45937.504707175925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45937.504707175925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45937.504707175925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45937.504707175925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45937.504707175925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45937.504707175925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45937.504707175925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45937.504707175925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45937.504707175925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45937.504707175925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45937.504707175925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45937.504707175925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45937.504707175925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45937.504707175925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45937.504707175925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45937.504707175925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45937.504707175925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45937.504707175925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45937.504707175925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45937.504707175925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45937.504707175925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45937.504707175925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45937.504707175925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45937.504707175925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45937.504707175925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45937.504707175925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45937.504707175925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45937.504707175925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45937.504707175925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45937.504707175925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45937.504707175925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45937.504707175925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45937.504707175925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45937.504707175925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45937.504707175925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45937.504707175925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45937.504707175925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45937.504707175925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45937.504707175925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45937.504707175925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45937.504707175925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45937.504707175925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45937.504707175925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45937.504707175925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45937.504707175925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45937.504707175925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45937.504707175925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45937.504707175925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45937.504707175925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45937.504707175925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45937.504707175925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45937.504707175925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45937.504707175925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45937.504707175925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45937.504707175925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45937.504707175925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45937.504707175925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45937.504707175925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45937.504707175925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45937.504707175925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45937.504707175925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45937.504707175925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45937.504707175925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45937.504707175925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45937.504707175925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45937.504707175925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45937.504707175925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45937.504707175925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45937.504707175925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45937.504707175925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45937.504707175925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45937.504707175925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45937.504707175925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45937.504707175925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45937.504707175925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45937.504707175925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45937.504707175925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45937.504707175925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45937.504707175925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45937.504707175925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45937.504707175925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45937.504707175925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45937.504707175925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45937.504707175925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45937.504707175925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45937.504707175925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45937.504707175925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45937.504707175925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45937.504707175925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45937.504707175925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45937.504707175925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45937.504707175925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45937.504707175925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45937.504707175925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45937.504707175925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45937.504707175925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45937.504707175925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45937.504707175925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45937.504707175925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45937.504707175925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45937.504707175925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45937.504707175925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45937.504707175925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45937.504707175925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45937.504707175925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45937.504707175925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45937.504707175925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45937.504707175925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45937.504707175925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45937.504707175925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45937.504707175925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45937.504707175925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45937.504707175925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45937.504707175925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45937.504707175925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45937.504707175925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45937.504707175925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45937.504707175925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45937.504707175925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45937.504707175925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45937.504707175925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45937.504707175925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45937.504707175925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45937.504707175925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45937.504707175925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45937.504707175925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45937.504707175925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45937.504707175925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45937.504707175925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45937.504707175925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45937.504707175925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45937.504707175925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45937.504707175925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45937.504707175925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45937.504707175925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45937.504707175925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45937.504707175925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45937.504707175925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45937.504707175925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45937.504707175925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45937.504707175925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45937.504707175925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45937.504707175925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45937.504707175925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45937.504707175925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45937.504707175925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45937.504707175925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45937.504707175925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45937.504707175925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45937.504707175925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45937.504707175925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45937.504707175925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45937.504707175925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45937.504707175925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45937.504707175925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45937.504707175925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45937.504707175925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45937.504707175925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45937.504707175925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45937.504707175925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45937.504707175925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45937.504707175925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45937.504707175925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45937.504707175925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45937.504707175925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45937.504707175925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45937.504707175925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45937.504707175925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45937.504707175925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45937.504707175925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45937.504707175925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45937.504707175925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45937.504707175925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45937.504707175925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45937.504707175925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45937.504707175925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45937.504707175925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45937.504707175925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45937.504707175925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45937.504707175925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45937.504707175925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45937.504707175925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45937.504707175925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45937.504707175925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45937.504707175925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45937.504707175925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45937.504707175925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45937.504707175925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45937.504707175925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45937.504707175925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45937.504707175925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45937.504707175925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45937.504707175925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45937.504707175925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45937.504707175925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45937.504707175925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45937.504707175925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45937.504707175925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45937.504707175925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45937.504707175925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45937.504707175925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45937.504707175925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45937.504707175925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45937.504707175925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45937.504707175925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45937.504707175925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45937.504707175925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45937.504707175925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45937.504707175925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45937.504707175925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45937.504707175925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45937.504707175925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45937.504707175925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45937.504707175925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45937.504707175925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45937.504707175925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45937.504707175925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45937.504707175925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45937.504707175925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45937.504707175925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45937.504707175925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45937.504707175925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45937.504707175925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45937.504707175925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45937.504707175925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45937.504707175925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45937.504707175925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45937.504707175925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45937.504707175925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45937.504707175925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45937.504707175925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45937.504707175925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45937.504707175925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45937.504707175925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45937.504707175925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45937.504707175925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45937.504707175925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45937.504707175925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45937.504707175925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45937.504707175925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45937.504707175925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45937.504707175925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45937.504707175925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45937.504707175925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45937.504707175925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45937.504707175925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45937.504707175925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45937.504707175925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45937.504707175925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45937.504707175925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45937.504707175925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45937.504707175925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45937.504707175925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45937.504707175925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45937.504707175925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45937.504707175925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45937.504707175925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45937.504707175925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45937.504707175925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45937.504707175925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45937.504707175925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45937.504707175925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45937.504707175925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45937.504707175925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45937.504707175925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45937.504707175925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45937.504707175925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45937.504707175925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45937.504707175925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45937.504707175925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45937.504707175925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45937.504707175925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45937.504707175925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45937.504707175925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45937.504707175925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45937.504707175925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45937.504707175925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45937.504707175925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45937.504707175925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45937.504707175925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45937.504707175925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45937.504707175925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45937.504707175925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45937.504707175925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45937.504707175925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45937.504707175925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45937.504707175925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45937.504707175925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45937.504707175925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45937.504707175925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45937.504707175925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45937.504707175925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45937.504707175925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45937.504707175925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45937.504707175925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45937.504707175925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45937.504707175925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45937.504707175925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45937.504707175925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45937.504707175925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45937.504707175925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45937.504707175925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45937.504707175925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45937.504707175925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45937.504707175925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45937.504707175925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45937.504707175925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45937.504707175925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45937.504707175925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45937.504707175925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45937.504707175925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45937.504707175925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45937.504707175925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45937.504707175925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45937.504707175925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45937.504707175925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45937.504707175925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45937.504707175925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45937.504707175925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45937.504707175925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45937.504707175925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45937.504707175925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45937.504707175925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45937.504707175925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45937.504707175925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45937.504707175925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45937.504707175925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45937.504707175925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45937.504707175925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45937.504707175925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45937.504707175925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45937.504707175925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45937.504707175925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45937.504707175925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45937.504707175925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45937.504707175925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45937.504707175925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45937.504707175925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45937.504707175925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45937.504707175925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45937.504707175925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45937.504707175925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45937.504707175925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45937.504707175925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45937.504707175925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45937.504707175925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45937.504707175925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45937.504707175925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45937.504707175925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45937.504707175925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45937.504707175925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45937.504707175925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45937.504707175925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45937.504707175925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45937.504707175925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45937.504707175925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45937.504707175925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45937.504707175925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45937.504707175925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45937.504707175925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45937.504707175925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45937.504707175925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45937.504707175925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45937.504707175925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45937.504707175925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45937.504707175925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45937.504707175925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45937.504707175925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45937.504707175925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45937.504707175925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45937.504707175925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45937.504707175925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45937.504707175925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45937.504707175925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45937.504707175925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45937.504707175925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45937.504707175925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45937.504707175925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45937.504707175925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45937.504707175925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45937.504707175925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45937.504707175925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45937.504707175925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45937.504707175925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45937.504707175925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45937.504707175925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45937.504707175925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45937.504707175925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45937.504707175925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45937.504707175925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45937.504707175925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45937.504707175925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45937.504707175925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45937.504707175925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45937.504707175925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45937.504707175925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45937.504707175925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45937.504707175925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45937.504707175925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45937.504707175925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45937.504707175925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45937.504707175925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45937.504707175925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45937.504707175925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45937.504707175925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45937.504707175925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45937.504707175925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45937.504707175925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45937.504707175925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45937.504707175925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45937.504707175925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45937.504707175925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45937.504707175925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45937.504707175925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45937.504707175925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45937.504707175925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45937.504707175925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45937.504707175925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45937.504707175925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45937.504707175925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45937.504707175925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45937.504707175925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45937.504707175925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45937.504707175925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45937.504707175925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45937.504707175925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45937.504707175925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45937.504707175925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45937.504707175925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45937.504707175925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45937.504707175925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45937.504707175925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45937.504707175925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45937.504707175925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45937.504707175925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45937.504707175925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45937.504707175925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45937.504707175925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45937.504707175925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45937.504707175925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45937.504707175925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45937.504707175925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45937.504707175925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45937.504707175925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45937.504707175925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45937.504707175925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45937.504707175925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45937.504707175925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45937.504707175925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45937.504707175925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45937.504707175925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45937.504707175925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45937.504707175925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45937.504707175925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45937.504707175925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45937.504707175925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45937.504707175925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45937.504707175925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45937.504707175925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45937.504707175925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45937.504707175925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45937.504707175925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45937.504707175925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45937.504707175925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45937.504707175925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45937.504707175925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45937.504707175925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45937.504707175925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45937.504707175925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45937.504707175925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45937.504707175925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45937.504707175925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45937.504707175925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45937.504707175925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45937.504707175925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45937.504707175925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45937.504707175925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45937.504707175925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45937.504707175925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45937.504707175925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45937.504707175925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45937.504707175925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45937.504707175925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45937.504707175925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45937.504707175925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45937.504707175925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45937.504707175925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45937.504707175925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45937.504707175925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45937.504707175925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45937.504707175925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45937.504707175925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45937.504707175925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45937.504707175925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45937.504707175925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45937.504707175925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45937.504707175925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45937.504707175925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45937.504707175925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45937.504707175925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45937.504707175925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45937.504707175925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45937.504707175925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45937.504707175925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45937.504707175925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45937.504707175925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45937.504707175925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45937.504707175925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45937.504707175925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45937.504707175925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45937.504707175925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45937.504707175925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45937.504707175925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45937.504707175925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45937.504707175925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45937.504707175925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45937.504707175925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45937.504707175925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45937.504707175925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45937.504707175925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45937.504707175925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45937.504707175925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45937.504707175925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45937.504707175925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45937.504707175925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45937.504707175925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45937.504707175925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45937.504707175925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45937.504707175925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45937.504707175925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45937.504707175925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45937.504707175925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45937.504707175925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45937.504707175925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45937.504707175925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45937.504707175925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45937.504707175925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45937.504707175925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45937.504707175925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45937.504707175925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45937.504707175925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45937.504707175925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45937.504707175925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45937.504707175925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45937.504707175925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45937.504707175925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45937.504707175925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45937.504707175925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45937.504707175925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45937.504707175925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45937.504707175925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45937.504707175925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45937.504707175925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45937.504707175925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45937.504707175925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45937.504707175925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45937.504707175925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45937.504707175925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45937.504707175925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45937.504707175925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45937.504707175925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45937.504707175925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45937.504707175925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45937.504707175925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45937.504707175925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45937.504707175925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45937.504707175925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45937.504707175925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45937.504707175925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45937.504707175925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45937.504707175925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45937.504707175925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45937.504707175925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45937.504707175925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45937.504707175925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45937.504707175925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45937.504707175925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45937.504707175925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45937.504707175925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45937.504707175925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45937.504707175925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45937.504707175925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45937.504707175925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45937.504707175925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45937.504707175925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45937.504707175925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45937.504707175925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45937.504707175925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45937.504707175925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45937.504707175925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45937.504707175925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45937.504707175925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45937.504707175925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45937.504707175925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45937.504707175925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45937.504707175925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45937.504707175925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45937.504707175925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45937.504707175925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45937.504707175925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45937.504707175925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45937.504707175925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45937.504707175925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45937.504707175925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45937.504707175925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45937.504707175925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45937.504707175925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45937.504707175925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45937.504707175925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45937.504707175925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45937.504707175925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45937.504707175925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45937.504707175925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45937.504707175925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45937.504707175925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45937.504707175925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45937.504707175925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45937.504707175925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45937.504707175925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45937.504707175925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45937.504707175925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45937.504707175925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45937.504707175925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45937.504707175925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45937.504707175925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45937.504707175925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45937.504707175925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45937.504707175925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45937.504707175925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45937.504707175925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45937.504707175925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45937.504707175925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45937.504707175925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45937.504707175925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45937.504707175925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45937.504707175925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45937.504707175925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45937.504707175925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45937.504707175925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45937.504707175925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45937.504707175925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45937.504707175925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45937.504707175925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45937.504707175925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45937.504707175925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45937.504707175925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45937.504707175925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45937.504707175925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45937.504707175925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45937.504707175925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45937.504707175925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45937.504707175925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45937.504707175925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45937.504707175925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45937.504707175925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45937.504707175925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45937.504707175925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45937.504707175925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45937.504707175925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45937.504707175925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45937.504707175925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45937.504707175925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45937.504707175925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45937.504707175925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45937.504707175925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45937.504707175925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45937.504707175925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45937.504707175925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45937.504707175925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45937.504707175925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45937.504707175925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45937.504707175925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45937.504707175925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45937.504707175925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45937.504707175925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45937.504707175925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45937.504707175925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45937.504707175925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45937.504707175925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45937.504707175925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45937.504707175925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45937.504707175925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45937.504707175925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45937.504707175925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45937.504707175925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45937.504707175925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45937.504707175925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45937.504707175925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45937.504707175925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45937.504707175925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45937.504707175925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45937.504707175925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45937.504707175925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45937.504707175925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45937.504707175925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45937.504707175925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45937.504707175925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45937.504707175925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45937.504707175925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45937.504707175925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45937.504707175925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45937.504707175925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45937.504707175925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45937.504707175925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45937.504707175925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45937.504707175925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45937.504707175925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45937.504707175925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45937.504707175925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45937.504707175925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45937.504707175925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45937.504707175925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45937.504707175925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45937.504707175925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45937.504707175925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45937.504707175925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45937.504707175925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45937.504707175925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45937.504707175925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45937.504707175925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45937.504707175925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45937.504707175925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45937.504707175925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45937.504707175925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45937.504707175925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45937.504707175925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45937.504707175925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45937.504707175925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45937.504707175925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45937.504707175925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45937.504707175925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45937.504707175925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45937.504707175925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45937.504707175925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45937.504707175925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45937.504707175925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45937.504707175925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45937.504707175925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45937.504707175925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45937.504707175925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45937.504707175925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45937.504707175925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45937.504707175925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45937.504707175925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45937.504707175925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45937.504707175925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45937.504707175925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45937.504707175925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45937.504707175925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45937.504707175925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45937.504707175925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45937.504707175925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45937.504707175925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45937.504707175925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45937.504707175925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45937.504707175925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45937.504707175925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45937.504707175925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45937.504707175925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45937.504707175925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45937.504707175925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45937.504707175925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45937.504707175925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45937.504707175925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45937.504707175925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45937.504707175925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45937.504707175925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45937.504707175925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45937.504707175925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45937.504707175925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45937.504707175925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45937.504707175925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45937.504707175925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45937.504707175925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45937.504707175925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45937.504707175925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45937.504707175925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45937.504707175925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45937.504707175925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45937.504707175925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45937.504707175925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45937.504707175925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45937.504707175925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45937.504707175925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45937.504707175925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45937.504707175925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45937.504707175925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45937.504707175925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45937.504707175925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45937.504707175925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45937.504707175925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45937.504707175925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45937.504707175925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45937.504707175925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45937.504707175925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45937.504707175925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45937.504707175925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45937.504707175925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45937.504707175925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45937.504707175925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45937.504707175925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45937.504707175925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45937.504707175925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45937.504707175925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45937.504707175925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45937.504707175925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45937.504707175925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45937.504707175925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45937.504707175925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45937.504707175925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45937.504707175925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45937.504707175925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45937.504707175925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45937.504707175925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45937.504707175925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45937.504707175925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45937.504707175925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45937.504707175925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45937.504707175925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45937.504707175925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45937.504707175925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45937.504707175925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45937.504707175925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45937.504707175925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45937.504707175925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45937.504707175925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45937.504707175925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45937.504707175925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45937.504707175925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45937.504707175925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45937.504707175925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45937.504707175925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45937.504707175925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45937.504707175925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45937.504707175925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45937.504707175925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45937.504707175925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45937.504707175925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45937.504707175925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45937.504707175925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45937.504707175925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45937.504707175925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45937.504707175925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45937.504707175925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45937.504707175925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45937.504707175925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45937.504707175925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45937.504707175925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45937.504707175925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45937.504707175925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45937.504707175925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45937.504707175925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45937.504707175925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45937.504707175925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45937.504707175925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45937.504707175925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45937.504707175925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45937.504707175925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45937.504707175925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45937.504707175925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45937.504707175925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45937.504707175925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45937.504707175925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45937.504707175925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45937.504707175925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45937.504707175925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45937.504707175925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45937.504707175925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45937.504707175925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45937.504707175925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45937.504707175925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45937.504707175925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45937.504707175925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45937.504707175925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45937.504707175925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45937.504707175925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45937.504707175925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45937.504707175925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45937.504707175925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45937.504707175925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45937.504707175925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45937.504707175925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45937.504707175925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45937.504707175925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45937.504707175925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45937.504707175925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45937.504707175925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45937.504707175925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45937.504707175925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45937.504707175925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45937.504707175925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45937.504707175925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45937.504707175925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45937.504707175925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45937.504707175925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45937.504707175925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45937.504707175925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45937.504707175925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45937.504707175925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45937.504707175925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45937.504707175925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45937.504707175925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45937.504707175925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45937.504707175925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45937.504707175925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45937.504707175925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45937.504707175925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45937.504707175925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45937.504707175925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45937.504707175925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45937.504707175925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45937.504707175925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45937.504707175925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45937.504707175925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45937.504707175925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45937.504707175925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45937.504707175925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45937.504707175925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45937.504707175925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45937.504707175925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45937.504707175925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45937.504707175925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45937.504707175925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45937.504707175925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45937.504707175925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45937.504707175925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45937.504707175925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45937.504707175925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45937.504707175925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45937.504707175925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45937.504707175925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45937.504707175925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45937.504707175925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45937.504707175925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45937.504707175925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45937.504707175925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45937.504707175925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45937.504707175925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45937.504707175925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45937.504707175925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45937.504707175925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45937.504707175925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45937.504707175925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45937.504707175925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45937.504707175925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45937.504707175925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45937.504707175925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45937.504707175925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45937.504707175925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45937.504707175925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45937.504707175925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45937.504707175925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45937.504707175925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45937.504707175925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45937.504707175925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45937.504707175925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45937.504707175925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45937.504707175925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45937.504707175925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45937.504707175925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45937.504707175925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45937.504707175925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45937.504707175925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45937.504707175925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45937.504707175925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45937.504707175925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45937.504707175925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45937.504707175925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45937.504707175925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45937.504707175925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45937.504707175925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45937.504707175925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45937.504707175925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45937.504707175925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45937.504707175925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45937.504707175925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45937.504707175925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45937.504707175925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45937.504707175925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45937.504707175925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45937.504707175925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45937.504707175925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45937.504707175925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45937.504707175925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45937.504707175925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45937.504707175925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45937.504707175925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45937.504707175925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45937.504707175925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45937.504707175925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45937.504707175925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45937.504707175925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45937.504707175925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45937.504707175925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45937.504707175925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45937.504707175925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45937.504707175925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45937.504707175925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45937.504707175925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45937.504707175925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45937.504707175925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45937.504707175925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45937.504707175925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45937.504707175925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45937.504707175925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45937.504707175925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45937.504707175925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45937.504707175925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45937.504707175925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45937.504707175925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45937.504707175925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45937.504707175925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45937.504707175925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45937.504707175925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45937.504707175925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45937.504707175925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45937.504707175925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45937.504707175925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45937.504707175925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45937.504707175925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45937.504707175925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45937.504707175925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45937.504707175925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45937.504707175925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45937.504707175925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45937.504707175925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45937.504707175925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45937.504707175925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45937.504707175925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45937.504707175925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45937.504707175925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45937.504707175925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45937.504707175925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45937.504707175925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45937.504707175925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45937.504707175925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45937.504707175925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45937.504707175925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45937.504707175925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45937.504707175925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45937.504707175925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45937.504707175925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45937.504707175925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45937.504707175925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45937.504707175925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45937.504707175925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45937.504707175925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45937.504707175925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45937.504707175925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45937.504707175925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45937.504707175925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45937.504707175925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45937.504707175925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45937.504707175925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45937.504707175925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45937.504707175925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45937.504707175925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45937.504707175925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45937.504707175925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45937.504707175925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45937.504707175925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45937.504707175925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45937.504707175925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45937.504707175925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45937.504707175925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45937.504707175925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45937.504707175925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45937.504707175925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45937.504707175925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45937.504707175925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45937.504707175925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45937.504707175925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45937.504707175925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45937.504707175925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45937.504707175925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45937.504707175925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45937.504707175925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45937.504707175925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45937.504707175925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45937.504707175925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45937.504707175925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45937.504707175925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45937.504707175925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45937.504707175925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45937.504707175925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45937.504707175925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45937.504707175925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45937.504707175925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45937.504707175925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45937.504707175925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45937.504707175925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45937.504707175925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45937.504707175925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45937.504707175925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45937.504707175925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45937.504707175925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45937.504707175925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45937.504707175925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45937.504707175925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45937.504707175925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45937.504707175925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45937.504707175925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45937.504707175925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45937.504707175925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45937.504707175925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45937.504707175925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45937.504707175925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45937.504707175925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45937.504707175925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45937.504707175925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45937.504707175925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45937.504707175925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45937.504707175925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45937.504707175925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45937.504707175925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45937.504707175925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45937.504707175925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45937.504707175925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45937.504707175925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45937.504707175925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45937.504707175925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45937.504707175925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45937.504707175925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45937.504707175925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45937.504707175925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45937.504707175925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45937.504707175925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45937.504707175925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45937.504707175925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45937.504707175925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45937.504707175925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45937.504707175925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45937.504707175925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45937.504707175925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45937.504707175925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45937.504707175925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45937.504707175925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45937.504707175925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45937.504707175925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45937.504707175925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45937.504707175925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45937.504707175925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45937.504707175925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45937.504707175925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45937.504707175925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45937.504707175925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45937.504707175925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45937.504707175925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45937.504707175925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45937.504707175925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45937.504707175925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45937.504707175925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45937.504707175925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45937.504707175925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45937.504707175925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45937.504707175925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45937.504707175925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45937.504707175925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45937.504707175925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45937.504707175925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45937.504707175925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45937.504707175925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45937.504707175925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45937.504707175925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45937.504707175925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45937.504707175925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45937.504707175925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45937.504707175925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45937.504707175925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45937.504707175925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45937.504707175925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45937.504707175925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45937.504707175925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45937.504707175925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45937.504707175925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45937.504707175925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45937.504707175925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45937.504707175925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45937.504707175925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45937.504707175925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45937.504707175925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45937.504707175925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45937.504707175925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45937.504707175925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45937.504707175925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45937.504707175925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45937.504707175925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45937.504707175925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45937.504707175925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45937.504707175925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45937.504707175925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45937.504707175925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45937.504707175925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45937.504707175925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45937.504707175925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45937.504707175925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45937.504707175925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45937.504707175925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45937.504707175925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45937.504707175925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45937.504707175925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45937.504707175925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45937.504707175925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45937.504707175925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45937.504707175925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45937.504707175925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45937.504707175925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45937.504707175925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45937.504707175925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45937.504707175925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45937.504707175925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45937.504707175925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45937.504707175925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45937.504707175925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45937.504707175925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45937.504707175925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45937.504707175925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45937.504707175925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45937.504707175925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45937.504707175925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45937.504707175925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45937.504707175925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45937.504707175925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45937.504707175925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45937.504707175925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45937.504707175925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45937.504707175925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45937.504707175925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45937.504707175925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45937.504707175925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45937.504707175925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45937.504707175925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45937.504707175925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45937.504707175925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45937.504707175925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45937.504707175925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45937.504707175925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45937.504707175925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45937.504707175925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45937.504707175925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45937.504707175925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45937.504707175925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45937.504707175925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45937.504707175925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45937.504707175925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45937.504707175925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45937.504707175925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45937.504707175925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45937.504707175925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45937.504707175925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45937.504707175925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45937.504707175925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45937.504707175925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45937.504707175925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45937.504707175925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45937.504707175925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45937.504707175925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45937.504707175925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45937.504707175925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45937.504707175925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45937.504707175925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45937.504707175925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45937.504707175925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45937.504707175925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45937.504707175925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45937.504707175925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45937.504707175925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45937.504707175925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45937.504707175925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45937.504707175925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45937.504707175925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45937.504707175925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45937.504707175925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45937.504707175925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45937.504707175925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45937.504707175925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45937.504707175925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45937.504707175925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45937.504707175925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45937.504707175925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45937.504707175925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45937.504707175925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45937.504707175925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45937.504707175925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45937.504707175925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45937.504707175925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45937.504707175925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45937.504707175925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45937.504707175925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45937.504707175925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45937.504707175925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45937.504707175925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45937.504707175925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45937.504707175925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45937.504707175925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45937.504707175925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45937.504707175925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45937.504707175925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45937.504707175925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45937.504707175925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45937.504707175925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45937.504707175925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45937.504707175925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45937.504707175925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45937.504707175925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45937.504707175925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45937.504707175925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45937.504707175925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45937.504707175925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45937.504707175925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45937.504707175925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45937.504707175925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45937.504707175925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45937.504707175925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45937.504707175925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45937.504707175925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45937.504707175925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45937.504707175925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45937.504707175925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45937.504707175925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45937.504707175925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45937.504707175925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45937.504707175925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45937.504707175925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45937.504707175925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45937.504707175925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45937.504707175925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45937.504707175925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234.02398958332924</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2.3477627314787242</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0.74023958333418705</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39045</v>
      </c>
      <c r="F5" s="136">
        <v>45937.32916666667</v>
      </c>
      <c r="G5" s="137">
        <f ca="1">IFERROR(NOW()-F5,"")</f>
        <v>0.17554050925537013</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45937.504707175925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45937.504707175925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45937.504707175925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45937.504707175925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45937.504707175925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45937.504707175925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45937.504707175925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45937.504707175925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45937.504707175925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45937.504707175925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45937.504707175925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45937.504707175925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45937.504707175925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45937.504707175925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45937.504707175925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45937.504707175925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45937.504707175925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45937.504707175925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45937.504707175925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45937.504707175925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45937.504707175925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45937.504707175925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45937.504707175925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45937.504707175925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45937.504707175925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45937.504707175925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45937.504707175925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45937.504707175925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45937.504707175925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45937.504707175925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45937.504707175925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45937.504707175925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45937.504707175925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45937.504707175925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45937.504707175925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45937.504707175925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45937.504707175925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45937.504707175925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45937.504707175925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45937.504707175925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45937.504707175925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45937.504707175925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45937.504707175925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45937.504707175925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45937.504707175925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45937.504707175925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45937.504707175925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45937.504707175925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45937.504707175925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45937.504707175925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45937.504707175925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45937.504707175925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45937.504707175925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45937.504707175925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45937.504707175925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45937.504707175925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45937.504707175925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45937.504707175925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45937.504707175925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45937.504707175925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45937.504707175925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45937.504707175925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45937.504707175925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45937.504707175925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45937.504707175925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45937.504707175925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45937.504707175925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45937.504707175925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45937.504707175925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45937.504707175925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45937.504707175925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45937.504707175925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45937.504707175925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45937.504707175925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45937.504707175925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45937.504707175925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45937.504707175925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45937.504707175925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45937.504707175925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45937.504707175925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45937.504707175925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45937.504707175925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45937.504707175925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45937.504707175925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45937.504707175925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45937.504707175925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45937.504707175925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45937.504707175925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45937.504707175925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45937.504707175925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45937.504707175925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45937.504707175925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45937.504707175925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45937.504707175925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45937.504707175925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45937.504707175925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45937.504707175925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45937.504707175925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45937.504707175925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45937.504707175925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45937.504707175925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45937.504707175925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45937.504707175925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45937.504707175925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45937.504707175925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45937.504707175925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45937.504707175925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45937.504707175925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45937.504707175925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45937.504707175925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45937.504707175925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45937.504707175925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45937.504707175925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45937.504707175925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45937.504707175925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45937.504707175925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45937.504707175925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45937.504707175925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45937.504707175925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45937.504707175925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45937.504707175925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45937.504707175925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45937.504707175925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45937.504707175925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45937.504707175925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45937.504707175925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45937.504707175925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45937.504707175925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45937.504707175925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45937.504707175925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45937.504707175925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45937.504707175925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45937.504707175925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45937.504707175925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45937.504707175925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45937.504707175925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45937.504707175925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45937.504707175925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45937.504707175925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45937.504707175925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45937.504707175925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45937.504707175925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45937.504707175925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45937.504707175925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45937.504707175925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45937.504707175925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45937.504707175925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45937.504707175925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45937.504707175925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45937.504707175925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45937.504707175925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45937.504707175925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45937.504707175925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45937.504707175925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45937.504707175925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45937.504707175925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45937.504707175925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45937.504707175925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45937.504707175925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45937.504707175925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45937.504707175925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45937.504707175925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45937.504707175925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45937.504707175925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45937.504707175925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45937.504707175925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45937.504707175925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45937.504707175925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45937.504707175925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45937.504707175925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45937.504707175925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45937.504707175925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45937.504707175925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45937.504707175925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45937.504707175925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45937.504707175925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45937.504707175925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45937.504707175925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45937.504707175925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45937.504707175925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45937.504707175925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45937.504707175925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45937.504707175925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45937.504707175925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45937.504707175925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45937.504707175925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45937.504707175925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45937.504707175925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45937.504707175925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45937.504707175925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45937.504707175925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45937.504707175925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45937.504707175925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45937.504707175925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45937.504707175925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45937.504707175925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45937.504707175925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45937.504707175925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45937.504707175925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45937.504707175925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45937.504707175925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45937.504707175925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45937.504707175925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45937.504707175925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45937.504707175925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45937.504707175925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45937.504707175925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45937.504707175925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45937.504707175925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45937.504707175925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45937.504707175925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45937.504707175925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45937.504707175925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45937.504707175925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45937.504707175925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45937.504707175925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45937.504707175925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45937.504707175925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45937.504707175925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45937.504707175925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45937.504707175925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45937.504707175925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45937.504707175925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45937.504707175925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45937.504707175925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45937.504707175925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45937.504707175925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45937.504707175925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45937.504707175925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45937.504707175925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45937.504707175925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45937.504707175925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45937.504707175925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45937.504707175925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45937.504707175925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45937.504707175925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45937.504707175925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45937.504707175925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45937.504707175925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45937.504707175925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45937.504707175925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45937.504707175925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45937.504707175925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45937.504707175925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45937.504707175925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45937.504707175925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45937.504707175925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45937.504707175925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45937.504707175925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45937.504707175925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45937.504707175925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45937.504707175925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45937.504707175925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45937.504707175925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45937.504707175925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45937.504707175925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45937.504707175925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45937.504707175925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45937.504707175925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45937.504707175925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45937.504707175925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45937.504707175925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45937.504707175925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45937.504707175925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45937.504707175925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45937.504707175925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45937.504707175925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45937.504707175925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45937.504707175925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45937.504707175925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45937.504707175925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45937.504707175925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45937.504707175925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45937.504707175925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45937.504707175925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45937.504707175925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45937.504707175925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45937.504707175925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45937.504707175925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45937.504707175925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45937.504707175925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45937.504707175925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45937.504707175925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45937.504707175925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45937.504707175925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45937.504707175925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45937.504707175925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45937.504707175925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45937.504707175925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45937.504707175925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45937.504707175925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45937.504707175925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45937.504707175925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45937.504707175925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45937.504707175925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45937.504707175925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45937.504707175925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45937.504707175925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45937.504707175925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45937.504707175925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45937.504707175925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45937.504707175925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45937.504707175925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45937.504707175925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45937.504707175925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45937.504707175925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45937.504707175925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45937.504707175925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45937.504707175925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45937.504707175925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45937.504707175925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45937.504707175925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45937.504707175925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45937.504707175925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45937.504707175925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45937.504707175925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45937.504707175925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45937.504707175925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45937.504707175925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45937.504707175925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45937.504707175925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45937.504707175925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45937.504707175925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45937.504707175925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45937.504707175925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45937.504707175925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45937.504707175925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45937.504707175925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45937.504707175925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45937.504707175925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45937.504707175925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45937.504707175925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45937.504707175925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45937.504707175925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45937.504707175925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45937.504707175925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45937.504707175925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45937.504707175925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45937.504707175925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45937.504707175925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45937.504707175925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45937.504707175925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45937.504707175925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45937.504707175925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45937.504707175925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45937.504707175925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45937.504707175925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45937.504707175925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45937.504707175925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45937.504707175925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45937.504707175925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45937.504707175925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45937.504707175925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45937.504707175925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45937.504707175925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45937.504707175925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45937.504707175925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45937.504707175925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45937.504707175925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45937.504707175925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45937.504707175925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45937.504707175925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45937.504707175925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45937.504707175925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45937.504707175925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45937.504707175925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45937.504707175925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45937.504707175925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45937.504707175925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45937.504707175925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45937.504707175925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45937.504707175925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45937.504707175925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45937.504707175925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45937.504707175925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45937.504707175925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45937.504707175925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45937.504707175925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45937.504707175925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45937.504707175925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45937.504707175925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45937.504707175925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45937.504707175925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45937.504707175925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45937.504707175925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45937.504707175925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45937.504707175925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45937.504707175925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45937.504707175925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45937.504707175925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45937.504707175925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45937.504707175925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45937.504707175925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45937.504707175925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45937.504707175925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45937.504707175925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45937.504707175925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45937.504707175925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45937.504707175925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45937.504707175925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45937.504707175925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45937.504707175925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45937.504707175925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45937.504707175925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45937.504707175925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45937.504707175925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45937.504707175925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45937.504707175925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45937.504707175925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45937.504707175925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45937.504707175925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45937.504707175925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45937.504707175925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45937.504707175925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45937.504707175925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45937.504707175925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45937.504707175925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45937.504707175925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45937.504707175925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45937.504707175925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45937.504707175925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45937.504707175925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45937.504707175925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45937.504707175925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45937.504707175925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45937.504707175925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45937.504707175925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45937.504707175925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45937.504707175925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45937.504707175925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45937.504707175925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45937.504707175925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45937.504707175925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45937.504707175925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45937.504707175925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45937.504707175925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45937.504707175925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45937.504707175925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45937.504707175925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45937.504707175925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45937.504707175925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45937.504707175925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45937.504707175925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45937.504707175925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45937.504707175925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45937.504707175925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45937.504707175925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45937.504707175925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45937.504707175925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45937.504707175925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45937.504707175925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45937.504707175925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45937.504707175925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45937.504707175925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45937.504707175925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45937.504707175925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45937.504707175925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45937.504707175925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45937.504707175925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45937.504707175925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45937.504707175925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45937.504707175925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45937.504707175925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45937.504707175925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45937.504707175925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45937.504707175925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45937.504707175925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45937.504707175925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45937.504707175925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45937.504707175925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45937.504707175925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45937.504707175925</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45937.504707175925</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45937.504707175925</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45937.504707175925</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45.672646990737121</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11.315829861108796</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39045</v>
      </c>
      <c r="F4" s="38">
        <v>45937.405081018522</v>
      </c>
      <c r="G4" s="39">
        <f ca="1">IFERROR(NOW()-F4,"-")</f>
        <v>9.962615740369074E-2</v>
      </c>
      <c r="H4" s="38">
        <v>45937.391967592594</v>
      </c>
      <c r="I4" s="37" t="str">
        <f>IFERROR(VLOOKUP(D4,DB!A:F,6,0),"")</f>
        <v>Generator-SG</v>
      </c>
      <c r="J4" s="37" t="str">
        <f>IFERROR(VLOOKUP(D4,DB!A:G,7,0),"")</f>
        <v>Vandalized</v>
      </c>
      <c r="K4" s="37" t="s">
        <v>39067</v>
      </c>
      <c r="L4" s="37" t="str">
        <f>IFERROR(VLOOKUP(D4,DB!A:I,9,0),"")</f>
        <v>Latis</v>
      </c>
      <c r="M4" s="128"/>
    </row>
    <row r="5" spans="1:13" ht="15">
      <c r="A5" s="37"/>
      <c r="B5" s="37" t="str">
        <f>IFERROR(VLOOKUP(D5,DB!A:K,11,0),"")</f>
        <v/>
      </c>
      <c r="C5" s="37"/>
      <c r="D5"/>
      <c r="E5" s="37"/>
      <c r="F5" s="38"/>
      <c r="G5" s="39">
        <f ca="1">IFERROR(NOW()-F5,"-")</f>
        <v>45937.504707175925</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45937.504707175925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45937.504707175925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45937.504707175925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45937.504707175925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45937.504707175925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45937.504707175925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45937.504707175925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45937.504707175925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45937.504707175925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45937.504707175925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45937.504707175925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45937.504707175925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45937.504707175925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45937.504707175925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45937.504707175925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45937.504707175925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45937.504707175925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45937.504707175925</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45937.504707175925</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45937.504707175925</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45937.504707175925</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45937.504707175925</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45937.504707175925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45937.504707175925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45937.504707175925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45937.504707175925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45937.504707175925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45937.504707175925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45937.504707175925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45937.504707175925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45937.504707175925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45937.504707175925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45937.504707175925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45937.504707175925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45937.504707175925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45937.504707175925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45937.504707175925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45937.504707175925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45937.504707175925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45937.504707175925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45937.504707175925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45937.504707175925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45937.504707175925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45937.504707175925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45937.504707175925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45937.504707175925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45937.504707175925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45937.504707175925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45937.504707175925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45937.504707175925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45937.504707175925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45937.504707175925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45937.504707175925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45937.504707175925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45937.504707175925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45937.504707175925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45937.504707175925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45937.504707175925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45937.504707175925</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45937.504707175925</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45937.504707175925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45937.504707175925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45937.504707175925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45937.504707175925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45937.504707175925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45937.504707175925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45937.504707175925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45937.504707175925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45937.504707175925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45937.504707175925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45937.504707175925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45937.504707175925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45937.504707175925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45937.504707175925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45937.504707175925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45937.504707175925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45937.504707175925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45937.504707175925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45937.504707175925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45937.504707175925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45937.504707175925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45937.504707175925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45937.504707175925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45937.504707175925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45937.504707175925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45937.504707175925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45937.504707175925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45937.504707175925</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45937.504707175925</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45937.504707175925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45937.504707175925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45937.504707175925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45937.504707175925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45937.504707175925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45937.504707175925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45937.504707175925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45937.504707175925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45937.504707175925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45937.504707175925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45937.504707175925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45937.504707175925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45937.504707175925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45937.504707175925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45937.504707175925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45937.504707175925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45937.504707175925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45937.504707175925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45937.504707175925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45937.504707175925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45937.504707175925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45937.504707175925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45937.504707175925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45937.504707175925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45937.504707175925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45937.504707175925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45937.504707175925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45937.504707175925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45937.504707175925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45937.504707175925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45937.504707175925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45937.504707175925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45937.504707175925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45937.504707175925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45937.504707175925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45937.504707175925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45937.504707175925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45937.504707175925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45937.504707175925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45937.504707175925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45937.504707175925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45937.504707175925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45937.504707175925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45937.504707175925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45937.504707175925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45937.504707175925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45937.504707175925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45937.504707175925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45937.504707175925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45937.504707175925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45937.504707175925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45937.504707175925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45937.504707175925</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45937.504707175925</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12" sqref="D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10.731859953702951</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45937.504707175925</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3.6237349537041155</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2.5624618055517203</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39074</v>
      </c>
      <c r="B6" s="112" t="str">
        <f>IFERROR(VLOOKUP(D6,DB!A:K,11,0),"")</f>
        <v>R6</v>
      </c>
      <c r="C6" s="114">
        <v>1</v>
      </c>
      <c r="D6" s="112" t="s">
        <v>33009</v>
      </c>
      <c r="E6" s="115" t="s">
        <v>38964</v>
      </c>
      <c r="F6" s="116">
        <v>45937.073495370372</v>
      </c>
      <c r="G6" s="81">
        <f ca="1">IFERROR(NOW()-F6,"-")</f>
        <v>0.43121180555317551</v>
      </c>
      <c r="H6" s="116">
        <v>45937.053842592592</v>
      </c>
      <c r="I6" s="112" t="str">
        <f>IFERROR(VLOOKUP(D6,DB!A:F,6,0),"")</f>
        <v>SCECO</v>
      </c>
      <c r="J6" s="112" t="str">
        <f>IFERROR(VLOOKUP(D6,DB!A:G,7,0),"")</f>
        <v>Dead+No BB Design</v>
      </c>
      <c r="K6" s="117" t="s">
        <v>39075</v>
      </c>
      <c r="L6" s="118" t="str">
        <f>IFERROR(VLOOKUP(D6,DB!A:I,9,0),"")</f>
        <v>Latis</v>
      </c>
    </row>
    <row r="7" spans="1:16383" ht="31.5" customHeight="1">
      <c r="A7" s="113" t="s">
        <v>39076</v>
      </c>
      <c r="B7" s="112" t="str">
        <f>IFERROR(VLOOKUP(D7,DB!A:K,11,0),"")</f>
        <v>R6</v>
      </c>
      <c r="C7" s="114">
        <v>1</v>
      </c>
      <c r="D7" s="112" t="s">
        <v>32708</v>
      </c>
      <c r="E7" s="129" t="s">
        <v>39069</v>
      </c>
      <c r="F7" s="116">
        <v>45937.446932870371</v>
      </c>
      <c r="G7" s="81">
        <f ca="1">IFERROR(NOW()-F7,"-")</f>
        <v>5.77743055546307E-2</v>
      </c>
      <c r="H7" s="116">
        <v>45937.397986111115</v>
      </c>
      <c r="I7" s="112" t="str">
        <f>IFERROR(VLOOKUP(D7,DB!A:F,6,0),"")</f>
        <v>SCECO</v>
      </c>
      <c r="J7" s="112" t="str">
        <f>IFERROR(VLOOKUP(D7,DB!A:G,7,0),"")</f>
        <v>Dead</v>
      </c>
      <c r="K7" s="117" t="s">
        <v>39077</v>
      </c>
      <c r="L7" s="118" t="str">
        <f>IFERROR(VLOOKUP(D7,DB!A:I,9,0),"")</f>
        <v>Latis</v>
      </c>
    </row>
    <row r="8" spans="1:16383" ht="31.5" customHeight="1">
      <c r="A8" s="113" t="s">
        <v>39078</v>
      </c>
      <c r="B8" s="112" t="str">
        <f>IFERROR(VLOOKUP(D8,DB!A:K,11,0),"")</f>
        <v>R6</v>
      </c>
      <c r="C8" s="114">
        <v>2</v>
      </c>
      <c r="D8" s="112" t="s">
        <v>32847</v>
      </c>
      <c r="E8" s="115" t="s">
        <v>38964</v>
      </c>
      <c r="F8" s="116">
        <v>45937.498900462961</v>
      </c>
      <c r="G8" s="81">
        <f ca="1">IFERROR(NOW()-F8,"-")</f>
        <v>5.806712964840699E-3</v>
      </c>
      <c r="H8" s="116">
        <v>45937.477210648147</v>
      </c>
      <c r="I8" s="112" t="str">
        <f>IFERROR(VLOOKUP(D8,DB!A:F,6,0),"")</f>
        <v>SCECO</v>
      </c>
      <c r="J8" s="112" t="str">
        <f>IFERROR(VLOOKUP(D8,DB!A:G,7,0),"")</f>
        <v>Dead</v>
      </c>
      <c r="K8" s="117" t="s">
        <v>39079</v>
      </c>
      <c r="L8" s="118" t="str">
        <f>IFERROR(VLOOKUP(D8,DB!A:I,9,0),"")</f>
        <v>Latis</v>
      </c>
    </row>
    <row r="9" spans="1:16383" ht="31.5" customHeight="1">
      <c r="A9" s="113"/>
      <c r="B9" s="112" t="str">
        <f>IFERROR(VLOOKUP(D9,DB!A:K,11,0),"")</f>
        <v/>
      </c>
      <c r="C9" s="114"/>
      <c r="D9" s="112"/>
      <c r="E9" s="115"/>
      <c r="F9" s="116"/>
      <c r="G9" s="81">
        <f ca="1">IFERROR(NOW()-F9,"-")</f>
        <v>45937.504707175925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45937.504707175925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45937.504707175925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45937.504707175925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45937.504707175925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45937.504707175925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45937.504707175925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45937.504707175925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45937.504707175925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45937.504707175925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45937.504707175925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45937.504707175925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45937.504707175925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45937.504707175925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45937.504707175925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45937.504707175925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45937.504707175925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45937.504707175925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45937.504707175925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45937.504707175925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45937.504707175925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45937.504707175925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45937.504707175925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45937.504707175925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45937.504707175925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45937.504707175925</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45937.504707175925</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45937.504707175925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45937.504707175925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45937.504707175925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45937.504707175925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45937.504707175925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45937.504707175925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45937.504707175925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45937.504707175925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45937.504707175925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45937.504707175925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45937.504707175925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45937.504707175925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45937.504707175925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45937.504707175925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45937.504707175925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45937.504707175925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45937.504707175925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45937.504707175925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45937.504707175925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45937.504707175925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45937.504707175925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45937.504707175925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45937.504707175925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45937.504707175925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45937.504707175925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45937.504707175925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45937.504707175925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45937.504707175925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45937.504707175925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45937.504707175925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45937.504707175925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45937.504707175925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45937.504707175925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45937.504707175925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45937.504707175925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45937.504707175925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45937.504707175925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45937.504707175925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45937.504707175925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45937.504707175925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45937.504707175925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45937.504707175925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45937.504707175925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45937.504707175925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45937.504707175925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45937.504707175925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45937.504707175925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45937.504707175925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45937.504707175925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45937.504707175925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45937.504707175925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45937.504707175925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45937.504707175925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45937.504707175925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45937.504707175925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45937.504707175925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45937.504707175925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45937.504707175925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45937.504707175925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45937.504707175925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45937.504707175925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45937.504707175925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45937.504707175925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45937.504707175925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45937.504707175925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45937.504707175925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45937.504707175925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45937.504707175925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45937.504707175925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45937.504707175925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45937.504707175925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45937.504707175925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45937.504707175925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45937.504707175925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45937.504707175925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45937.504707175925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45937.504707175925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45937.504707175925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45937.504707175925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45937.504707175925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45937.504707175925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45937.504707175925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45937.504707175925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45937.504707175925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45937.504707175925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45937.504707175925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45937.504707175925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45937.504707175925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45937.504707175925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45937.504707175925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45937.504707175925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45937.504707175925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45937.504707175925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45937.504707175925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45937.504707175925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45937.504707175925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45937.504707175925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45937.504707175925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45937.504707175925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45937.504707175925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45937.504707175925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45937.504707175925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45937.504707175925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45937.504707175925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45937.504707175925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45937.504707175925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45937.504707175925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45937.504707175925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45937.504707175925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45937.504707175925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45937.504707175925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45937.504707175925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45937.504707175925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45937.504707175925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45937.504707175925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45937.504707175925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45937.504707175925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45937.504707175925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45937.504707175925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45937.504707175925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45937.504707175925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45937.504707175925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45937.504707175925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45937.504707175925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45937.504707175925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45937.504707175925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45937.504707175925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45937.504707175925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45937.504707175925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45937.504707175925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45937.504707175925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45937.504707175925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45937.504707175925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45937.504707175925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45937.504707175925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45937.504707175925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45937.504707175925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45937.504707175925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45937.504707175925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45937.504707175925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45937.504707175925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45937.504707175925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45937.504707175925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45937.504707175925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45937.504707175925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45937.504707175925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45937.504707175925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45937.504707175925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45937.504707175925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45937.504707175925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45937.504707175925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45937.504707175925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45937.504707175925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45937.504707175925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45937.504707175925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45937.504707175925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45937.504707175925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45937.504707175925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45937.504707175925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45937.504707175925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45937.504707175925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45937.504707175925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45937.504707175925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45937.504707175925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45937.504707175925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45937.504707175925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45937.504707175925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45937.504707175925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45937.504707175925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45937.504707175925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45937.504707175925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45937.504707175925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45937.504707175925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45937.504707175925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45937.504707175925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45937.504707175925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45937.504707175925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45937.504707175925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45937.504707175925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45937.504707175925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45937.504707175925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45937.504707175925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45937.504707175925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45937.504707175925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45937.504707175925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45937.504707175925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45937.504707175925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45937.504707175925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45937.504707175925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45937.504707175925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45937.504707175925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45937.504707175925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45937.504707175925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45937.504707175925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45937.504707175925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45937.504707175925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45937.504707175925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45937.504707175925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45937.504707175925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45937.504707175925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45937.504707175925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45937.504707175925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45937.504707175925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45937.504707175925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45937.504707175925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45937.504707175925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45937.504707175925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45937.504707175925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45937.504707175925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45937.504707175925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45937.504707175925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45937.504707175925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45937.504707175925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45937.504707175925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45937.504707175925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45937.504707175925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45937.504707175925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45937.504707175925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45937.504707175925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45937.504707175925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45937.504707175925</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45937.504707175925</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45937.504707175925</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