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49" documentId="13_ncr:1_{F6CB121F-512D-4AA6-A0C1-0FB36C537598}" xr6:coauthVersionLast="47" xr6:coauthVersionMax="47" xr10:uidLastSave="{09E2E737-01B2-44A4-8709-D1F201D2DCE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<sst xmlns="http://schemas.openxmlformats.org/spreadsheetml/2006/main" count="178570" uniqueCount="39070">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</sst>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8" dataDxfId="47" headerRowBorderDxfId="45" tableBorderDxfId="46" totalsRowBorderDxfId="44">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5" totalsRowShown="0" headerRowDxfId="31" dataDxfId="30" headerRowBorderDxfId="28" tableBorderDxfId="29">
  <autoFilter ref="A1:L5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287.52192557870148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7.0266130786985741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45950.470351504628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45950.470351504628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45950.470351504628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45950.470351504628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45950.470351504628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45950.470351504628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45950.470351504628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45950.470351504628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45950.470351504628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45950.470351504628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45950.470351504628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45950.470351504628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45950.470351504628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45950.470351504628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45950.470351504628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45950.470351504628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45950.470351504628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45950.470351504628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45950.470351504628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45950.470351504628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45950.470351504628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45950.470351504628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45950.470351504628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45950.470351504628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45950.470351504628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45950.470351504628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45950.470351504628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45950.470351504628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45950.470351504628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45950.470351504628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45950.470351504628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45950.470351504628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45950.470351504628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45950.470351504628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45950.470351504628</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45950.470351504628</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45950.470351504628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45950.470351504628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45950.470351504628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45950.470351504628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45950.470351504628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45950.470351504628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45950.470351504628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45950.470351504628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45950.470351504628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45950.470351504628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45950.470351504628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45950.470351504628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45950.470351504628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45950.470351504628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45950.470351504628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45950.470351504628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45950.470351504628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45950.470351504628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45950.470351504628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45950.470351504628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45950.470351504628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45950.470351504628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45950.470351504628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45950.470351504628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45950.470351504628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45950.470351504628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45950.470351504628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45950.470351504628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45950.470351504628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45950.470351504628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45950.470351504628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45950.470351504628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45950.470351504628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45950.470351504628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45950.470351504628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45950.470351504628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45950.470351504628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45950.470351504628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45950.470351504628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45950.470351504628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45950.470351504628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45950.470351504628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45950.470351504628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45950.470351504628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45950.470351504628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45950.470351504628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45950.470351504628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45950.470351504628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45950.470351504628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45950.470351504628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45950.470351504628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45950.470351504628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45950.470351504628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45950.470351504628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45950.470351504628</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45950.470351504628</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16A17DA0-8D8D-4257-85AC-7D771F81C70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143.74326817129622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125.47051354166615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5.9745760416626581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45950.470351504628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45950.470351504628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45950.470351504628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45950.470351504628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45950.470351504628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45950.470351504628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45950.470351504628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45950.470351504628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45950.470351504628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45950.470351504628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45950.470351504628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45950.470351504628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45950.470351504628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45950.470351504628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45950.470351504628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45950.470351504628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45950.470351504628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45950.470351504628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45950.470351504628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45950.470351504628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45950.470351504628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45950.470351504628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45950.470351504628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45950.470351504628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45950.470351504628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45950.470351504628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45950.470351504628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45950.470351504628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45950.470351504628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45950.470351504628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45950.470351504628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45950.470351504628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45950.470351504628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45950.470351504628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45950.470351504628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45950.470351504628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45950.470351504628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45950.470351504628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45950.470351504628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45950.470351504628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45950.470351504628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45950.470351504628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45950.470351504628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45950.470351504628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45950.470351504628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45950.470351504628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45950.470351504628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45950.470351504628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45950.470351504628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45950.470351504628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45950.470351504628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45950.470351504628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45950.470351504628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45950.470351504628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45950.470351504628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45950.470351504628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45950.470351504628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45950.470351504628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45950.470351504628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45950.470351504628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45950.470351504628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45950.470351504628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45950.470351504628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45950.470351504628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45950.470351504628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45950.470351504628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45950.470351504628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45950.470351504628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45950.470351504628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45950.470351504628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45950.470351504628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45950.470351504628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45950.470351504628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45950.470351504628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45950.470351504628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45950.470351504628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45950.470351504628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45950.470351504628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45950.470351504628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45950.470351504628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45950.470351504628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45950.470351504628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45950.470351504628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45950.470351504628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45950.470351504628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45950.470351504628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45950.470351504628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45950.470351504628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45950.470351504628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45950.470351504628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45950.470351504628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45950.470351504628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45950.470351504628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45950.470351504628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45950.470351504628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45950.470351504628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45950.470351504628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45950.470351504628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45950.470351504628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45950.470351504628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45950.470351504628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45950.470351504628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45950.470351504628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45950.470351504628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45950.470351504628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45950.470351504628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45950.470351504628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45950.470351504628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45950.470351504628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45950.470351504628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45950.470351504628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45950.470351504628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45950.470351504628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45950.470351504628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45950.470351504628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45950.470351504628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45950.470351504628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45950.470351504628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45950.470351504628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45950.470351504628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45950.470351504628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45950.470351504628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45950.470351504628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45950.470351504628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45950.470351504628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45950.470351504628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45950.470351504628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45950.470351504628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45950.470351504628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45950.470351504628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45950.470351504628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45950.470351504628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45950.470351504628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45950.470351504628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45950.470351504628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45950.470351504628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45950.470351504628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45950.470351504628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45950.470351504628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45950.470351504628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45950.470351504628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45950.470351504628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45950.470351504628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45950.470351504628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45950.470351504628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45950.470351504628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45950.470351504628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45950.470351504628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45950.470351504628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45950.470351504628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45950.470351504628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45950.470351504628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45950.470351504628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45950.470351504628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45950.470351504628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45950.470351504628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45950.470351504628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45950.470351504628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45950.470351504628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45950.470351504628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45950.470351504628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45950.470351504628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45950.470351504628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45950.470351504628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45950.470351504628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45950.470351504628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45950.470351504628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45950.470351504628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45950.470351504628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45950.470351504628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45950.470351504628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45950.470351504628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45950.470351504628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45950.470351504628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45950.470351504628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45950.470351504628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45950.470351504628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45950.470351504628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45950.470351504628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45950.470351504628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45950.470351504628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45950.470351504628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45950.470351504628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45950.470351504628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45950.470351504628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45950.470351504628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45950.470351504628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45950.470351504628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45950.470351504628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45950.470351504628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45950.470351504628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45950.470351504628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45950.470351504628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45950.470351504628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45950.470351504628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45950.470351504628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45950.470351504628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45950.470351504628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45950.470351504628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45950.470351504628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45950.470351504628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45950.470351504628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45950.470351504628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45950.470351504628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45950.470351504628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45950.470351504628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45950.470351504628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45950.470351504628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45950.470351504628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45950.470351504628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45950.470351504628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45950.470351504628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45950.470351504628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45950.470351504628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45950.470351504628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45950.470351504628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45950.470351504628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45950.470351504628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45950.470351504628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45950.470351504628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45950.470351504628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45950.470351504628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45950.470351504628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45950.470351504628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45950.470351504628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45950.470351504628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45950.470351504628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45950.470351504628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45950.470351504628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45950.470351504628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45950.470351504628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45950.470351504628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45950.470351504628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45950.470351504628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45950.470351504628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45950.470351504628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45950.470351504628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45950.470351504628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45950.470351504628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45950.470351504628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45950.470351504628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45950.470351504628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45950.470351504628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45950.470351504628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45950.470351504628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45950.470351504628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45950.470351504628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45950.470351504628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45950.470351504628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45950.470351504628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45950.470351504628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45950.470351504628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45950.470351504628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45950.470351504628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45950.470351504628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45950.470351504628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45950.470351504628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45950.470351504628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45950.470351504628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45950.470351504628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45950.470351504628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45950.470351504628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45950.470351504628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45950.470351504628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45950.470351504628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45950.470351504628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45950.470351504628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45950.470351504628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45950.470351504628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45950.470351504628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45950.470351504628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45950.470351504628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45950.470351504628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45950.470351504628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45950.470351504628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45950.470351504628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45950.470351504628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45950.470351504628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45950.470351504628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45950.470351504628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45950.470351504628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45950.470351504628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45950.470351504628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45950.470351504628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45950.470351504628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45950.470351504628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45950.470351504628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45950.470351504628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45950.470351504628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45950.470351504628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45950.470351504628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45950.470351504628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45950.470351504628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45950.470351504628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45950.470351504628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45950.470351504628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45950.470351504628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45950.470351504628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45950.470351504628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45950.470351504628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45950.470351504628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45950.470351504628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45950.470351504628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45950.470351504628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45950.470351504628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45950.470351504628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45950.470351504628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45950.470351504628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45950.470351504628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45950.470351504628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45950.470351504628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45950.470351504628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45950.470351504628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45950.470351504628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45950.470351504628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45950.470351504628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45950.470351504628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45950.470351504628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45950.470351504628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45950.470351504628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45950.470351504628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45950.470351504628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45950.470351504628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45950.470351504628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45950.470351504628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45950.470351504628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45950.470351504628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45950.470351504628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45950.470351504628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45950.470351504628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45950.470351504628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45950.470351504628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45950.470351504628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45950.470351504628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45950.470351504628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45950.470351504628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45950.470351504628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45950.470351504628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45950.470351504628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45950.470351504628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45950.470351504628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45950.470351504628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45950.470351504628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45950.470351504628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45950.470351504628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45950.470351504628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45950.470351504628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45950.470351504628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45950.470351504628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45950.470351504628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45950.470351504628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45950.470351504628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45950.470351504628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45950.470351504628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45950.470351504628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45950.470351504628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45950.470351504628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45950.470351504628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45950.470351504628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45950.470351504628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45950.470351504628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45950.470351504628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45950.470351504628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45950.470351504628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45950.470351504628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45950.470351504628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45950.470351504628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45950.470351504628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45950.470351504628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45950.470351504628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45950.470351504628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45950.470351504628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45950.470351504628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45950.470351504628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45950.470351504628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45950.470351504628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45950.470351504628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45950.470351504628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45950.470351504628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45950.470351504628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45950.470351504628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45950.470351504628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45950.470351504628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45950.470351504628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45950.470351504628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45950.470351504628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45950.470351504628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45950.470351504628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45950.470351504628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45950.470351504628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45950.470351504628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45950.470351504628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45950.470351504628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45950.470351504628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45950.470351504628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45950.470351504628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45950.470351504628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45950.470351504628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45950.470351504628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45950.470351504628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45950.470351504628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45950.470351504628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45950.470351504628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45950.470351504628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45950.470351504628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45950.470351504628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45950.470351504628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45950.470351504628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45950.470351504628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45950.470351504628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45950.470351504628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45950.470351504628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45950.470351504628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45950.470351504628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45950.470351504628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45950.470351504628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45950.470351504628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45950.470351504628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45950.470351504628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45950.470351504628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45950.470351504628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45950.470351504628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45950.470351504628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45950.470351504628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45950.470351504628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45950.470351504628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45950.470351504628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45950.470351504628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45950.470351504628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45950.470351504628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45950.470351504628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45950.470351504628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45950.470351504628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45950.470351504628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45950.470351504628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45950.470351504628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45950.470351504628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45950.470351504628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45950.470351504628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45950.470351504628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45950.470351504628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45950.470351504628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45950.470351504628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45950.470351504628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45950.470351504628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45950.470351504628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45950.470351504628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45950.470351504628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45950.470351504628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45950.470351504628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45950.470351504628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45950.470351504628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45950.470351504628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45950.470351504628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45950.470351504628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45950.470351504628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45950.470351504628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45950.470351504628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45950.470351504628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45950.470351504628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45950.470351504628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45950.470351504628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45950.470351504628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45950.470351504628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45950.470351504628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45950.470351504628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45950.470351504628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45950.470351504628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45950.470351504628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45950.470351504628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45950.470351504628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45950.470351504628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45950.470351504628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45950.470351504628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45950.470351504628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45950.470351504628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45950.470351504628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45950.470351504628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45950.470351504628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45950.470351504628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45950.470351504628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45950.470351504628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45950.470351504628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45950.470351504628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45950.470351504628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45950.470351504628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45950.470351504628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45950.470351504628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45950.470351504628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45950.470351504628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45950.470351504628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45950.470351504628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45950.470351504628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45950.470351504628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45950.470351504628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45950.470351504628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45950.470351504628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45950.470351504628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45950.470351504628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45950.470351504628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45950.470351504628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45950.470351504628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45950.470351504628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45950.470351504628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45950.470351504628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45950.470351504628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45950.470351504628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45950.470351504628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45950.470351504628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45950.470351504628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45950.470351504628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45950.470351504628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45950.470351504628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45950.470351504628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45950.470351504628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45950.470351504628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45950.470351504628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45950.470351504628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45950.470351504628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45950.470351504628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45950.470351504628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45950.470351504628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45950.470351504628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45950.470351504628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45950.470351504628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45950.470351504628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45950.470351504628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45950.470351504628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45950.470351504628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45950.470351504628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45950.470351504628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45950.470351504628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45950.470351504628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45950.470351504628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45950.470351504628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45950.470351504628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45950.470351504628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45950.470351504628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45950.470351504628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45950.470351504628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45950.470351504628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45950.470351504628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45950.470351504628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45950.470351504628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45950.470351504628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45950.470351504628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45950.470351504628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45950.470351504628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45950.470351504628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45950.470351504628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45950.470351504628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45950.470351504628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45950.470351504628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45950.470351504628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45950.470351504628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45950.470351504628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45950.470351504628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45950.470351504628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45950.470351504628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45950.470351504628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45950.470351504628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45950.470351504628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45950.470351504628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45950.470351504628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45950.470351504628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45950.470351504628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45950.470351504628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45950.470351504628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45950.470351504628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45950.470351504628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45950.470351504628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45950.470351504628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45950.470351504628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45950.470351504628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45950.470351504628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45950.470351504628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45950.470351504628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45950.470351504628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45950.470351504628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45950.470351504628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45950.470351504628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45950.470351504628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45950.470351504628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45950.470351504628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45950.470351504628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45950.470351504628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45950.470351504628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45950.470351504628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45950.470351504628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45950.470351504628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45950.470351504628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45950.470351504628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45950.470351504628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45950.470351504628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45950.470351504628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45950.470351504628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45950.470351504628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45950.470351504628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45950.470351504628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45950.470351504628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45950.470351504628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45950.470351504628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45950.470351504628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45950.470351504628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45950.470351504628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45950.470351504628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45950.470351504628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45950.470351504628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45950.470351504628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45950.470351504628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45950.470351504628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45950.470351504628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45950.470351504628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45950.470351504628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45950.470351504628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45950.470351504628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45950.470351504628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45950.470351504628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45950.470351504628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45950.470351504628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45950.470351504628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45950.470351504628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45950.470351504628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45950.470351504628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45950.470351504628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45950.470351504628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45950.470351504628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45950.470351504628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45950.470351504628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45950.470351504628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45950.470351504628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45950.470351504628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45950.470351504628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45950.470351504628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45950.470351504628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45950.470351504628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45950.470351504628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45950.470351504628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45950.470351504628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45950.470351504628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45950.470351504628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45950.470351504628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45950.470351504628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45950.470351504628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45950.470351504628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45950.470351504628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45950.470351504628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45950.470351504628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45950.470351504628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45950.470351504628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45950.470351504628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45950.470351504628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45950.470351504628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45950.470351504628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45950.470351504628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45950.470351504628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45950.470351504628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45950.470351504628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45950.470351504628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45950.470351504628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45950.470351504628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45950.470351504628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45950.470351504628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45950.470351504628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45950.470351504628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45950.470351504628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45950.470351504628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45950.470351504628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45950.470351504628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45950.470351504628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45950.470351504628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45950.470351504628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45950.470351504628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45950.470351504628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45950.470351504628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45950.470351504628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45950.470351504628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45950.470351504628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45950.470351504628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45950.470351504628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45950.470351504628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45950.470351504628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45950.470351504628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45950.470351504628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45950.470351504628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45950.470351504628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45950.470351504628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45950.470351504628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45950.470351504628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45950.470351504628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45950.470351504628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45950.470351504628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45950.470351504628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45950.470351504628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45950.470351504628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45950.470351504628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45950.470351504628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45950.470351504628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45950.470351504628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45950.470351504628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45950.470351504628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45950.470351504628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45950.470351504628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45950.470351504628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45950.470351504628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45950.470351504628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45950.470351504628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45950.470351504628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45950.470351504628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45950.470351504628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45950.470351504628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45950.470351504628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45950.470351504628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45950.470351504628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45950.470351504628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45950.470351504628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45950.470351504628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45950.470351504628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45950.470351504628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45950.470351504628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45950.470351504628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45950.470351504628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45950.470351504628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45950.470351504628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45950.470351504628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45950.470351504628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45950.470351504628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45950.470351504628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45950.470351504628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45950.470351504628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45950.470351504628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45950.470351504628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45950.470351504628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45950.470351504628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45950.470351504628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45950.470351504628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45950.470351504628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45950.470351504628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45950.470351504628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45950.470351504628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45950.470351504628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45950.470351504628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45950.470351504628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45950.470351504628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45950.470351504628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45950.470351504628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45950.470351504628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45950.470351504628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45950.470351504628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45950.470351504628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45950.470351504628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45950.470351504628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45950.470351504628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45950.470351504628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45950.470351504628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45950.470351504628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45950.470351504628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45950.470351504628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45950.470351504628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45950.470351504628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45950.470351504628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45950.470351504628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45950.470351504628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45950.470351504628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45950.470351504628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45950.470351504628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45950.470351504628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45950.470351504628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45950.470351504628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45950.470351504628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45950.470351504628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45950.470351504628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45950.470351504628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45950.470351504628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45950.470351504628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45950.470351504628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45950.470351504628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45950.470351504628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45950.470351504628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45950.470351504628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45950.470351504628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45950.470351504628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45950.470351504628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45950.470351504628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45950.470351504628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45950.470351504628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45950.470351504628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45950.470351504628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45950.470351504628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45950.470351504628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45950.470351504628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45950.470351504628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45950.470351504628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45950.470351504628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45950.470351504628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45950.470351504628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45950.470351504628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45950.470351504628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45950.470351504628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45950.470351504628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45950.470351504628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45950.470351504628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45950.470351504628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45950.470351504628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45950.470351504628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45950.470351504628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45950.470351504628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45950.470351504628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45950.470351504628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45950.470351504628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45950.470351504628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45950.470351504628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45950.470351504628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45950.470351504628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45950.470351504628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45950.470351504628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45950.470351504628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45950.470351504628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45950.470351504628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45950.470351504628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45950.470351504628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45950.470351504628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45950.470351504628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45950.470351504628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45950.470351504628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45950.470351504628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45950.470351504628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45950.470351504628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45950.470351504628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45950.470351504628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45950.470351504628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45950.470351504628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45950.470351504628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45950.470351504628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45950.470351504628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45950.470351504628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45950.470351504628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45950.470351504628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45950.470351504628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45950.470351504628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45950.470351504628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45950.470351504628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45950.470351504628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45950.470351504628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45950.470351504628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45950.470351504628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45950.470351504628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45950.470351504628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45950.470351504628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45950.470351504628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45950.470351504628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45950.470351504628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45950.470351504628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45950.470351504628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45950.470351504628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45950.470351504628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45950.470351504628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45950.470351504628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45950.470351504628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45950.470351504628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45950.470351504628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45950.470351504628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45950.470351504628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45950.470351504628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45950.470351504628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45950.470351504628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45950.470351504628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45950.470351504628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45950.470351504628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45950.470351504628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45950.470351504628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45950.470351504628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45950.470351504628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45950.470351504628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45950.470351504628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45950.470351504628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45950.470351504628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45950.470351504628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45950.470351504628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45950.470351504628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45950.470351504628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45950.470351504628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45950.470351504628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45950.470351504628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45950.470351504628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45950.470351504628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45950.470351504628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45950.470351504628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45950.470351504628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45950.470351504628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45950.470351504628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45950.470351504628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45950.470351504628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45950.470351504628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45950.470351504628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45950.470351504628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45950.470351504628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45950.470351504628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45950.470351504628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45950.470351504628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45950.470351504628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45950.470351504628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45950.470351504628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45950.470351504628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45950.470351504628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45950.470351504628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45950.470351504628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45950.470351504628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45950.470351504628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45950.470351504628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45950.470351504628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45950.470351504628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45950.470351504628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45950.470351504628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45950.470351504628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45950.470351504628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45950.470351504628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45950.470351504628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45950.470351504628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45950.470351504628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45950.470351504628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45950.470351504628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45950.470351504628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45950.470351504628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45950.470351504628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45950.470351504628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45950.470351504628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45950.470351504628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45950.470351504628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45950.470351504628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45950.470351504628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45950.470351504628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45950.470351504628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45950.470351504628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45950.470351504628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45950.470351504628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45950.470351504628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45950.470351504628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45950.470351504628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45950.470351504628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45950.470351504628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45950.470351504628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45950.470351504628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45950.470351504628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45950.470351504628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45950.470351504628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45950.470351504628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45950.470351504628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45950.470351504628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45950.470351504628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45950.470351504628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45950.470351504628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45950.470351504628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45950.470351504628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45950.470351504628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45950.470351504628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45950.470351504628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45950.470351504628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45950.470351504628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45950.470351504628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45950.470351504628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45950.470351504628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45950.470351504628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45950.470351504628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45950.470351504628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45950.470351504628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45950.470351504628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45950.470351504628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45950.470351504628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45950.470351504628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45950.470351504628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45950.470351504628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45950.470351504628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45950.470351504628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45950.470351504628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45950.470351504628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45950.470351504628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45950.470351504628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45950.470351504628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45950.470351504628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45950.470351504628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45950.470351504628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45950.470351504628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45950.470351504628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45950.470351504628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45950.470351504628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45950.470351504628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45950.470351504628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45950.470351504628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45950.470351504628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45950.470351504628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45950.470351504628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45950.470351504628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45950.470351504628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45950.470351504628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45950.470351504628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45950.470351504628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45950.470351504628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45950.470351504628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45950.470351504628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45950.470351504628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45950.470351504628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45950.470351504628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45950.470351504628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45950.470351504628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45950.470351504628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45950.470351504628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45950.470351504628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45950.470351504628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45950.470351504628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45950.470351504628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45950.470351504628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45950.470351504628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45950.470351504628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45950.470351504628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45950.470351504628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45950.470351504628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45950.470351504628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45950.470351504628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45950.470351504628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45950.470351504628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45950.470351504628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45950.470351504628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45950.470351504628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45950.470351504628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45950.470351504628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45950.470351504628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45950.470351504628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45950.470351504628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45950.470351504628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45950.470351504628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45950.470351504628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45950.470351504628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45950.470351504628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45950.470351504628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45950.470351504628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45950.470351504628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45950.470351504628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45950.470351504628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45950.470351504628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45950.470351504628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45950.470351504628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45950.470351504628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45950.470351504628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45950.470351504628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45950.470351504628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45950.470351504628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45950.470351504628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45950.470351504628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45950.470351504628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45950.470351504628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45950.470351504628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45950.470351504628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45950.470351504628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45950.470351504628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45950.470351504628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45950.470351504628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45950.470351504628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45950.470351504628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45950.470351504628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45950.470351504628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45950.470351504628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45950.470351504628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45950.470351504628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45950.470351504628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45950.470351504628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45950.470351504628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45950.470351504628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45950.470351504628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45950.470351504628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45950.470351504628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45950.470351504628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45950.470351504628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45950.470351504628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45950.470351504628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45950.470351504628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45950.470351504628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45950.470351504628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45950.470351504628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45950.470351504628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45950.470351504628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45950.470351504628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45950.470351504628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45950.470351504628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45950.470351504628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45950.470351504628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45950.470351504628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45950.470351504628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45950.470351504628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45950.470351504628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45950.470351504628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45950.470351504628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45950.470351504628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45950.470351504628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45950.470351504628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45950.470351504628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45950.470351504628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45950.470351504628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45950.470351504628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45950.470351504628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45950.470351504628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45950.470351504628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45950.470351504628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45950.470351504628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45950.470351504628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45950.470351504628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45950.470351504628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45950.470351504628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45950.470351504628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45950.470351504628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45950.470351504628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45950.470351504628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45950.470351504628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45950.470351504628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45950.470351504628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45950.470351504628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45950.470351504628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45950.470351504628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45950.470351504628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45950.470351504628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45950.470351504628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45950.470351504628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45950.470351504628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45950.470351504628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45950.470351504628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45950.470351504628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45950.470351504628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45950.470351504628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45950.470351504628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45950.470351504628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45950.470351504628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45950.470351504628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45950.470351504628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45950.470351504628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45950.470351504628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45950.470351504628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45950.470351504628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45950.470351504628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45950.470351504628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45950.470351504628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45950.470351504628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45950.470351504628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45950.470351504628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45950.470351504628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45950.470351504628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45950.470351504628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45950.470351504628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45950.470351504628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45950.470351504628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45950.470351504628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45950.470351504628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45950.470351504628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45950.470351504628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45950.470351504628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45950.470351504628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45950.470351504628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45950.470351504628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45950.470351504628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45950.470351504628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45950.470351504628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45950.470351504628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45950.470351504628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45950.470351504628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45950.470351504628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45950.470351504628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45950.470351504628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45950.470351504628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45950.470351504628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45950.470351504628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45950.470351504628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45950.470351504628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45950.470351504628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45950.470351504628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45950.470351504628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45950.470351504628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45950.470351504628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45950.470351504628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45950.470351504628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45950.470351504628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45950.470351504628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45950.470351504628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45950.470351504628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45950.470351504628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45950.470351504628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45950.470351504628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45950.470351504628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45950.470351504628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45950.470351504628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45950.470351504628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45950.470351504628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45950.470351504628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45950.470351504628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45950.470351504628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45950.470351504628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45950.470351504628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45950.470351504628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45950.470351504628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45950.470351504628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45950.470351504628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45950.470351504628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45950.470351504628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45950.470351504628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45950.470351504628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45950.470351504628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45950.470351504628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45950.470351504628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45950.470351504628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45950.470351504628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45950.470351504628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45950.470351504628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45950.470351504628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45950.470351504628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45950.470351504628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45950.470351504628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45950.470351504628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45950.470351504628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45950.470351504628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45950.470351504628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45950.470351504628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45950.470351504628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45950.470351504628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45950.470351504628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45950.470351504628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45950.470351504628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E14" sqref="E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246.98963391203142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0.35652048610791098</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0.10884687499492429</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c r="B5" s="121" t="str">
        <f>IFERROR(VLOOKUP(D5,DB!A:K,11,0),"")</f>
        <v/>
      </c>
      <c r="C5" s="122"/>
      <c r="D5" s="123"/>
      <c r="E5" s="100"/>
      <c r="F5" s="125"/>
      <c r="G5" s="126">
        <f ca="1">IFERROR(NOW()-F5,"")</f>
        <v>45950.470351504628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45950.470351504628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45950.470351504628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45950.470351504628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45950.470351504628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45950.470351504628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45950.470351504628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45950.470351504628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45950.470351504628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45950.470351504628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45950.470351504628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45950.470351504628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45950.470351504628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45950.470351504628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45950.470351504628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45950.470351504628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45950.470351504628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45950.470351504628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45950.470351504628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45950.470351504628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45950.470351504628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45950.470351504628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45950.470351504628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45950.470351504628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45950.470351504628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45950.470351504628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45950.470351504628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45950.470351504628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45950.470351504628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45950.470351504628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45950.470351504628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45950.470351504628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45950.470351504628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45950.470351504628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45950.470351504628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45950.470351504628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45950.470351504628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45950.470351504628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45950.470351504628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45950.470351504628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45950.470351504628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45950.470351504628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45950.470351504628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45950.470351504628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45950.470351504628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45950.470351504628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45950.470351504628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45950.470351504628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45950.470351504628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45950.470351504628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45950.470351504628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45950.470351504628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45950.470351504628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45950.470351504628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45950.470351504628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45950.470351504628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45950.470351504628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45950.470351504628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45950.470351504628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45950.470351504628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45950.470351504628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45950.470351504628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45950.470351504628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45950.470351504628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45950.470351504628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45950.470351504628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45950.470351504628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45950.470351504628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45950.470351504628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45950.470351504628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45950.470351504628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45950.470351504628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45950.470351504628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45950.470351504628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45950.470351504628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45950.470351504628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45950.470351504628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45950.470351504628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45950.470351504628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45950.470351504628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45950.470351504628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45950.470351504628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45950.470351504628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45950.470351504628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45950.470351504628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45950.470351504628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45950.470351504628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45950.470351504628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45950.470351504628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45950.470351504628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45950.470351504628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45950.470351504628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45950.470351504628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45950.470351504628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45950.470351504628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45950.470351504628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45950.470351504628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45950.470351504628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45950.470351504628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45950.470351504628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45950.470351504628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45950.470351504628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45950.470351504628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45950.470351504628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45950.470351504628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45950.470351504628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45950.470351504628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45950.470351504628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45950.470351504628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45950.470351504628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45950.470351504628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45950.470351504628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45950.470351504628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45950.470351504628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45950.470351504628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45950.470351504628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45950.470351504628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45950.470351504628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45950.470351504628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45950.470351504628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45950.470351504628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45950.470351504628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45950.470351504628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45950.470351504628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45950.470351504628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45950.470351504628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45950.470351504628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45950.470351504628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45950.470351504628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45950.470351504628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45950.470351504628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45950.470351504628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45950.470351504628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45950.470351504628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45950.470351504628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45950.470351504628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45950.470351504628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45950.470351504628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45950.470351504628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45950.470351504628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45950.470351504628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45950.470351504628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45950.470351504628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45950.470351504628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45950.470351504628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45950.470351504628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45950.470351504628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45950.470351504628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45950.470351504628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45950.470351504628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45950.470351504628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45950.470351504628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45950.470351504628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45950.470351504628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45950.470351504628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45950.470351504628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45950.470351504628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45950.470351504628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45950.470351504628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45950.470351504628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45950.470351504628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45950.470351504628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45950.470351504628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45950.470351504628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45950.470351504628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45950.470351504628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45950.470351504628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45950.470351504628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45950.470351504628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45950.470351504628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45950.470351504628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45950.470351504628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45950.470351504628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45950.470351504628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45950.470351504628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45950.470351504628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45950.470351504628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45950.470351504628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45950.470351504628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45950.470351504628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45950.470351504628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45950.470351504628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45950.470351504628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45950.470351504628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45950.470351504628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45950.470351504628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45950.470351504628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45950.470351504628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45950.470351504628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45950.470351504628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45950.470351504628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45950.470351504628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45950.470351504628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45950.470351504628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45950.470351504628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45950.470351504628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45950.470351504628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45950.470351504628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45950.470351504628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45950.470351504628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45950.470351504628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45950.470351504628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45950.470351504628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45950.470351504628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45950.470351504628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45950.470351504628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45950.470351504628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45950.470351504628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45950.470351504628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45950.470351504628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45950.470351504628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45950.470351504628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45950.470351504628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45950.470351504628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45950.470351504628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45950.470351504628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45950.470351504628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45950.470351504628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45950.470351504628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45950.470351504628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45950.470351504628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45950.470351504628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45950.470351504628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45950.470351504628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45950.470351504628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45950.470351504628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45950.470351504628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45950.470351504628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45950.470351504628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45950.470351504628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45950.470351504628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45950.470351504628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45950.470351504628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45950.470351504628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45950.470351504628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45950.470351504628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45950.470351504628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45950.470351504628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45950.470351504628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45950.470351504628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45950.470351504628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45950.470351504628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45950.470351504628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45950.470351504628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45950.470351504628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45950.470351504628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45950.470351504628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45950.470351504628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45950.470351504628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45950.470351504628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45950.470351504628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45950.470351504628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45950.470351504628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45950.470351504628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45950.470351504628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45950.470351504628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45950.470351504628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45950.470351504628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45950.470351504628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45950.470351504628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45950.470351504628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45950.470351504628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45950.470351504628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45950.470351504628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45950.470351504628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45950.470351504628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45950.470351504628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45950.470351504628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45950.470351504628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45950.470351504628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45950.470351504628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45950.470351504628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45950.470351504628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45950.470351504628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45950.470351504628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45950.470351504628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45950.470351504628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45950.470351504628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45950.470351504628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45950.470351504628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45950.470351504628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45950.470351504628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45950.470351504628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45950.470351504628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45950.470351504628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45950.470351504628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45950.470351504628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45950.470351504628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45950.470351504628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45950.470351504628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45950.470351504628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45950.470351504628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45950.470351504628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45950.470351504628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45950.470351504628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45950.470351504628</v>
      </c>
      <c r="H300" s="125"/>
      <c r="I300" s="121" t="str">
        <f>IFERROR(VLOOKUP(D300,DB!A:F,6,0),"")</f>
        <v/>
      </c>
      <c r="J300" s="121" t="str">
        <f>IFERROR(VLOOKUP(D300,DB!A:G,7,0),"")</f>
        <v/>
      </c>
      <c r="K300" s="127"/>
      <c r="L300" s="123" t="str">
        <f>IFERROR(VLOOKUP(D300,DB!A:I,9,0),"")</f>
        <v/>
      </c>
    </row>
    <row r="301" spans="1:12" ht="15" customHeight="1">
      <c r="A301" s="128"/>
      <c r="B301" s="128" t="str">
        <f>IFERROR(VLOOKUP(D301,DB!A:K,11,0),"")</f>
        <v/>
      </c>
      <c r="C301" s="129"/>
      <c r="D301" s="130"/>
      <c r="E301" s="131"/>
      <c r="F301" s="132"/>
      <c r="G301" s="133">
        <f ca="1">IFERROR(NOW()-F301,"")</f>
        <v>45950.470351504628</v>
      </c>
      <c r="H301" s="132"/>
      <c r="I301" s="128" t="str">
        <f>IFERROR(VLOOKUP(D301,DB!A:F,6,0),"")</f>
        <v/>
      </c>
      <c r="J301" s="128" t="str">
        <f>IFERROR(VLOOKUP(D301,DB!A:G,7,0),"")</f>
        <v/>
      </c>
      <c r="K301" s="134"/>
      <c r="L301" s="130" t="str">
        <f>IFERROR(VLOOKUP(D301,DB!A:I,9,0),"")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58.638291319439304</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24.281474189810979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5.6987774305525818</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1.8092403935152106</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R5</v>
      </c>
      <c r="C6" s="159"/>
      <c r="D6" s="159" t="s">
        <v>38172</v>
      </c>
      <c r="E6" s="159"/>
      <c r="F6" s="160"/>
      <c r="G6" s="161">
        <f ca="1">IFERROR(NOW()-F6,"")</f>
        <v>45950.470351504628</v>
      </c>
      <c r="H6" s="160"/>
      <c r="I6" s="159" t="str">
        <f>IFERROR(VLOOKUP(D6,DB!A:F,6,0),"")</f>
        <v>SCECO</v>
      </c>
      <c r="J6" s="159" t="str">
        <f>IFERROR(VLOOKUP(D6,DB!A:G,7,0),"")</f>
        <v>Haj Removal</v>
      </c>
      <c r="K6" s="159"/>
      <c r="L6" s="159" t="str">
        <f>IFERROR(VLOOKUP(D6,DB!A:I,9,0),"")</f>
        <v>Latis</v>
      </c>
    </row>
    <row r="7" spans="1:13" ht="15">
      <c r="A7" s="159"/>
      <c r="B7" s="159" t="str">
        <f>IFERROR(VLOOKUP(D7,DB!A:K,11,0),"")</f>
        <v/>
      </c>
      <c r="C7" s="159"/>
      <c r="D7" s="159"/>
      <c r="E7" s="159"/>
      <c r="F7" s="160"/>
      <c r="G7" s="161">
        <f ca="1">IFERROR(NOW()-F7,"")</f>
        <v>45950.470351504628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45950.470351504628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45950.470351504628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45950.470351504628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45950.470351504628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45950.470351504628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45950.470351504628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45950.470351504628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45950.470351504628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45950.470351504628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45950.470351504628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45950.470351504628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45950.470351504628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45950.470351504628</v>
      </c>
      <c r="H20" s="160"/>
      <c r="I20" s="159" t="str">
        <f>IFERROR(VLOOKUP(D20,DB!A:F,6,0),"")</f>
        <v/>
      </c>
      <c r="J20" s="159" t="str">
        <f>IFERROR(VLOOKUP(D20,DB!A:G,7,0),"")</f>
        <v/>
      </c>
      <c r="K20" s="159"/>
      <c r="L20" s="159" t="str">
        <f>IFERROR(VLOOKUP(D20,DB!A:I,9,0),"")</f>
        <v/>
      </c>
    </row>
    <row r="21" spans="1:12" ht="15">
      <c r="A21" s="159"/>
      <c r="B21" s="159" t="str">
        <f>IFERROR(VLOOKUP(D21,DB!A:K,11,0),"")</f>
        <v/>
      </c>
      <c r="C21" s="159"/>
      <c r="D21"/>
      <c r="E21" s="159"/>
      <c r="F21" s="160"/>
      <c r="G21" s="161">
        <f ca="1">IFERROR(NOW()-F21,"")</f>
        <v>45950.470351504628</v>
      </c>
      <c r="H21" s="160"/>
      <c r="I21" s="159" t="str">
        <f>IFERROR(VLOOKUP(D21,DB!A:F,6,0),"")</f>
        <v/>
      </c>
      <c r="J21" s="159" t="str">
        <f>IFERROR(VLOOKUP(D21,DB!A:G,7,0),"")</f>
        <v/>
      </c>
      <c r="K21" s="159"/>
      <c r="L21" s="159" t="str">
        <f>IFERROR(VLOOKUP(D21,DB!A:I,9,0),"")</f>
        <v/>
      </c>
    </row>
    <row r="22" spans="1:12" ht="15">
      <c r="A22" s="159"/>
      <c r="B22" s="159" t="str">
        <f>IFERROR(VLOOKUP(D22,DB!A:K,11,0),"")</f>
        <v/>
      </c>
      <c r="C22" s="159"/>
      <c r="D22" s="162"/>
      <c r="E22" s="159"/>
      <c r="F22" s="160"/>
      <c r="G22" s="161">
        <f ca="1">IFERROR(NOW()-F22,"")</f>
        <v>45950.470351504628</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45950.470351504628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45950.470351504628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45950.470351504628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45950.470351504628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45950.470351504628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45950.470351504628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45950.470351504628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45950.470351504628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45950.470351504628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45950.470351504628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45950.470351504628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45950.470351504628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45950.470351504628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45950.470351504628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45950.470351504628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45950.470351504628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45950.470351504628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45950.470351504628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45950.470351504628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45950.470351504628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45950.470351504628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45950.470351504628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45950.470351504628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45950.470351504628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45950.470351504628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45950.470351504628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45950.470351504628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45950.470351504628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45950.470351504628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45950.470351504628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45950.470351504628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45950.470351504628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45950.470351504628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45950.470351504628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45950.470351504628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45950.470351504628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45950.470351504628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45950.470351504628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45950.470351504628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45950.470351504628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45950.470351504628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45950.470351504628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45950.470351504628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45950.470351504628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45950.470351504628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45950.470351504628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45950.470351504628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45950.470351504628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45950.470351504628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45950.470351504628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45950.470351504628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45950.470351504628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45950.470351504628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45950.470351504628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45950.470351504628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45950.470351504628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45950.470351504628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45950.470351504628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45950.470351504628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45950.470351504628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45950.470351504628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45950.470351504628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45950.470351504628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45950.470351504628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45950.470351504628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45950.470351504628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45950.470351504628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45950.470351504628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45950.470351504628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45950.470351504628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45950.470351504628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45950.470351504628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45950.470351504628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45950.470351504628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45950.470351504628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45950.470351504628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45950.470351504628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45950.470351504628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45950.470351504628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45950.470351504628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45950.470351504628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45950.470351504628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45950.470351504628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45950.470351504628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45950.470351504628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45950.470351504628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45950.470351504628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45950.470351504628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45950.470351504628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45950.470351504628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45950.470351504628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45950.470351504628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45950.470351504628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45950.470351504628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45950.470351504628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45950.470351504628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45950.470351504628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45950.470351504628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45950.470351504628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45950.470351504628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45950.470351504628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45950.470351504628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45950.470351504628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45950.470351504628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45950.470351504628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45950.470351504628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45950.470351504628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45950.470351504628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45950.470351504628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45950.470351504628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45950.470351504628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45950.470351504628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45950.470351504628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45950.470351504628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45950.470351504628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45950.470351504628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45950.470351504628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45950.470351504628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45950.470351504628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45950.470351504628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45950.470351504628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45950.470351504628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45950.470351504628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45950.470351504628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45950.470351504628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45950.470351504628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45950.470351504628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45950.470351504628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45950.470351504628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45950.470351504628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45950.470351504628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45950.470351504628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45950.470351504628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45950.470351504628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45950.470351504628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45950.470351504628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45950.470351504628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45950.470351504628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45950.470351504628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45950.470351504628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45950.470351504628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45950.470351504628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45950.470351504628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45950.470351504628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45950.470351504628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45950.470351504628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45950.470351504628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45950.470351504628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45950.470351504628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45950.470351504628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45950.470351504628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45950.470351504628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45950.470351504628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45950.470351504628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45950.470351504628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45950.470351504628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45950.470351504628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45950.470351504628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45950.470351504628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45950.470351504628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45950.470351504628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45950.470351504628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45950.470351504628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45950.470351504628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45950.470351504628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45950.470351504628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45950.470351504628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45950.470351504628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45950.470351504628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45950.470351504628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45950.470351504628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45950.470351504628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45950.470351504628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45950.470351504628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45950.470351504628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45950.470351504628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45950.470351504628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45950.470351504628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45950.470351504628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45950.470351504628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45950.470351504628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45950.470351504628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45950.470351504628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45950.470351504628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45950.470351504628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45950.470351504628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45950.470351504628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45950.470351504628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45950.470351504628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45950.470351504628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45950.470351504628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45950.470351504628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45950.470351504628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45950.470351504628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45950.470351504628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45950.470351504628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45950.470351504628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45950.470351504628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45950.470351504628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45950.470351504628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45950.470351504628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45950.470351504628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45950.470351504628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45950.470351504628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45950.470351504628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45950.470351504628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45950.470351504628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45950.470351504628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45950.470351504628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45950.470351504628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45950.470351504628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45950.470351504628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45950.470351504628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45950.470351504628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45950.470351504628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45950.470351504628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45950.470351504628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45950.470351504628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45950.470351504628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45950.470351504628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45950.470351504628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45950.470351504628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45950.470351504628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45950.470351504628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45950.470351504628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45950.470351504628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45950.470351504628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45950.470351504628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45950.470351504628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45950.470351504628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45950.470351504628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45950.470351504628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45950.470351504628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45950.470351504628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45950.470351504628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45950.470351504628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45950.470351504628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45950.470351504628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45950.470351504628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45950.470351504628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45950.470351504628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45950.470351504628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45950.470351504628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45950.470351504628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45950.470351504628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45950.470351504628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45950.470351504628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45950.470351504628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45950.470351504628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45950.470351504628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45950.470351504628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45950.470351504628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45950.470351504628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45950.470351504628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45950.470351504628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45950.470351504628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45950.470351504628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45950.470351504628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45950.470351504628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45950.470351504628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45950.470351504628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45950.470351504628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45950.470351504628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45950.470351504628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45950.470351504628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45950.470351504628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45950.470351504628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45950.470351504628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45950.470351504628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45950.470351504628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45950.470351504628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45950.470351504628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45950.470351504628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45950.470351504628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45950.470351504628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45950.470351504628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45950.470351504628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45950.470351504628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45950.470351504628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45950.470351504628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45950.470351504628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45950.470351504628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45950.470351504628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45950.470351504628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45950.470351504628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45950.470351504628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45950.470351504628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45950.470351504628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45950.470351504628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45950.470351504628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45950.470351504628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45950.470351504628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45950.470351504628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45950.470351504628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45950.470351504628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45950.470351504628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45950.470351504628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45950.470351504628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45950.470351504628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45950.470351504628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45950.470351504628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45950.470351504628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45950.470351504628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45950.470351504628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45950.470351504628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45950.470351504628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45950.470351504628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45950.470351504628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45950.470351504628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45950.470351504628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45950.470351504628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45950.470351504628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45950.470351504628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45950.470351504628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45950.470351504628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45950.470351504628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45950.470351504628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45950.470351504628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45950.470351504628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45950.470351504628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45950.470351504628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45950.470351504628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45950.470351504628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45950.470351504628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45950.470351504628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45950.470351504628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45950.470351504628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45950.470351504628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45950.470351504628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45950.470351504628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45950.470351504628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45950.470351504628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45950.470351504628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45950.470351504628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45950.470351504628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45950.470351504628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45950.470351504628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45950.470351504628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45950.470351504628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45950.470351504628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45950.470351504628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45950.470351504628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45950.470351504628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45950.470351504628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45950.470351504628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45950.470351504628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45950.470351504628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45950.470351504628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45950.470351504628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45950.470351504628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45950.470351504628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45950.470351504628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45950.470351504628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45950.470351504628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45950.470351504628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45950.470351504628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45950.470351504628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45950.470351504628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45950.470351504628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45950.470351504628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45950.470351504628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45950.470351504628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45950.470351504628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45950.470351504628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45950.470351504628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45950.470351504628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45950.470351504628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45950.470351504628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45950.470351504628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45950.470351504628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45950.470351504628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45950.470351504628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45950.470351504628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45950.470351504628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45950.470351504628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45950.470351504628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45950.470351504628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45950.470351504628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45950.470351504628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45950.470351504628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45950.470351504628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45950.470351504628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45950.470351504628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45950.470351504628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45950.470351504628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45950.470351504628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45950.470351504628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45950.470351504628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45950.470351504628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45950.470351504628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45950.470351504628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45950.470351504628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45950.470351504628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45950.470351504628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45950.470351504628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45950.470351504628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45950.470351504628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45950.470351504628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45950.470351504628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45950.470351504628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45950.470351504628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45950.470351504628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45950.470351504628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45950.470351504628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45950.470351504628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45950.470351504628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45950.470351504628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45950.470351504628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45950.470351504628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45950.470351504628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45950.470351504628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45950.470351504628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45950.470351504628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45950.470351504628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45950.470351504628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45950.470351504628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45950.470351504628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45950.470351504628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45950.470351504628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45950.470351504628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45950.470351504628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45950.470351504628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45950.470351504628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45950.470351504628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45950.470351504628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45950.470351504628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45950.470351504628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45950.470351504628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45950.470351504628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45950.470351504628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45950.470351504628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45950.470351504628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45950.470351504628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45950.470351504628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45950.470351504628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45950.470351504628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45950.470351504628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45950.470351504628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45950.470351504628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45950.470351504628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45950.470351504628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45950.470351504628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45950.470351504628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45950.470351504628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45950.470351504628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45950.470351504628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45950.470351504628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45950.470351504628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45950.470351504628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45950.470351504628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45950.470351504628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45950.470351504628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45950.470351504628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45950.470351504628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45950.470351504628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45950.470351504628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45950.470351504628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45950.470351504628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45950.470351504628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45950.470351504628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45950.470351504628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45950.470351504628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45950.470351504628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45950.470351504628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45950.470351504628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45950.470351504628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45950.470351504628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45950.470351504628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45950.470351504628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45950.470351504628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45950.470351504628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45950.470351504628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45950.470351504628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45950.470351504628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45950.470351504628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45950.470351504628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45950.470351504628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45950.470351504628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45950.470351504628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45950.470351504628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45950.470351504628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45950.470351504628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45950.470351504628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45950.470351504628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45950.470351504628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45950.470351504628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45950.470351504628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45950.470351504628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45950.470351504628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45950.470351504628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45950.470351504628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45950.470351504628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45950.470351504628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45950.470351504628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45950.470351504628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45950.470351504628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45950.470351504628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45950.470351504628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45950.470351504628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45950.470351504628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45950.470351504628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45950.470351504628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45950.470351504628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45950.470351504628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45950.470351504628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45950.470351504628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45950.470351504628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45950.470351504628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45950.470351504628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45950.470351504628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45950.470351504628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45950.470351504628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45950.470351504628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45950.470351504628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45950.470351504628</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45950.470351504628</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45950.470351504628</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45950.470351504628</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45950.470351504628</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45950.470351504628</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45950.470351504628</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45950.470351504628</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45950.470351504628</v>
      </c>
      <c r="H545" s="160"/>
      <c r="I545" s="159" t="str">
        <f>IFERROR(VLOOKUP(D545,DB!A:F,6,0),"")</f>
        <v/>
      </c>
      <c r="J545" s="159" t="str">
        <f>IFERROR(VLOOKUP(D545,DB!A:G,7,0),"")</f>
        <v/>
      </c>
      <c r="K545" s="159"/>
      <c r="L545" s="159" t="str">
        <f>IFERROR(VLOOKUP(D545,DB!A:I,9,0),"")</f>
        <v/>
      </c>
    </row>
    <row r="546" spans="1:12" ht="15"/>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5" ht="15"/>
    <row r="656" ht="15"/>
    <row r="658" ht="15"/>
    <row r="659" ht="15"/>
    <row r="660" ht="15"/>
    <row r="661" ht="15"/>
    <row r="663" ht="15"/>
    <row r="664" ht="15"/>
    <row r="671" ht="15"/>
    <row r="672" ht="15"/>
    <row r="673" ht="15"/>
    <row r="674" ht="15"/>
    <row r="675" ht="15"/>
    <row r="676" ht="15"/>
    <row r="679" ht="15"/>
    <row r="680" ht="15"/>
    <row r="681" ht="15"/>
    <row r="682" ht="15"/>
    <row r="683" ht="15"/>
    <row r="684" ht="15"/>
    <row r="685" ht="15"/>
    <row r="686" ht="15"/>
    <row r="687" ht="15"/>
    <row r="688" ht="15"/>
    <row r="689" ht="15"/>
    <row r="690"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784" ht="15"/>
    <row r="785" ht="15"/>
    <row r="786" ht="15"/>
    <row r="787" ht="15"/>
    <row r="788" ht="15"/>
    <row r="789" ht="15"/>
    <row r="790" ht="15"/>
    <row r="791" ht="15"/>
    <row r="792" ht="15"/>
    <row r="793"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6" ht="15"/>
    <row r="878" ht="15"/>
    <row r="879"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2" ht="15"/>
    <row r="913" ht="15"/>
    <row r="1083" ht="15"/>
    <row r="1084" ht="15"/>
    <row r="1085" ht="15"/>
    <row r="1086" ht="15"/>
    <row r="1087" ht="15"/>
    <row r="1088"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8" ht="15"/>
    <row r="1159" ht="15"/>
    <row r="1161" ht="15"/>
    <row r="1162" ht="15"/>
    <row r="1163" ht="15"/>
    <row r="1164" ht="15"/>
    <row r="1165" ht="15"/>
    <row r="1166" ht="15"/>
    <row r="1167"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9" ht="15"/>
    <row r="1270" ht="15"/>
    <row r="1271" ht="15"/>
    <row r="1272" ht="15"/>
    <row r="1273" ht="15"/>
    <row r="1274" ht="15"/>
    <row r="1275" ht="15"/>
    <row r="1277" ht="15"/>
    <row r="1278" ht="15"/>
    <row r="1279" ht="15"/>
    <row r="1280" ht="15"/>
    <row r="1281" ht="15"/>
    <row r="1282" ht="15"/>
    <row r="1283" ht="15"/>
    <row r="1284" ht="15"/>
    <row r="1285" ht="15"/>
    <row r="1286" ht="15"/>
    <row r="1287" ht="15"/>
    <row r="1289" ht="15"/>
    <row r="1290" ht="15"/>
    <row r="1291" ht="15"/>
    <row r="1292" ht="15"/>
    <row r="1293" ht="15"/>
    <row r="1294" ht="15"/>
    <row r="1295" ht="15"/>
    <row r="1296" ht="15"/>
    <row r="1297" ht="15"/>
    <row r="1298" ht="15"/>
    <row r="1306" ht="15"/>
    <row r="1307" ht="15"/>
    <row r="1310" ht="15"/>
    <row r="1311" ht="15"/>
    <row r="1312" ht="15"/>
    <row r="1313" ht="15"/>
    <row r="1314" ht="15"/>
    <row r="1315" ht="15"/>
    <row r="1316" ht="15"/>
    <row r="1317" ht="15"/>
    <row r="1320" ht="15"/>
    <row r="1321" ht="15"/>
    <row r="1322" ht="15"/>
    <row r="1323" ht="15"/>
    <row r="1324" ht="15"/>
    <row r="1325" ht="15"/>
    <row r="1326" ht="15"/>
    <row r="1327" ht="15"/>
    <row r="1328" ht="15"/>
    <row r="1329" ht="15"/>
    <row r="1330" ht="15"/>
    <row r="1331" ht="15"/>
    <row r="1333" ht="15"/>
    <row r="1334" ht="15"/>
    <row r="1335" ht="15"/>
    <row r="1338" ht="15"/>
    <row r="1340" ht="15"/>
    <row r="1342" ht="15"/>
    <row r="1345" ht="15"/>
    <row r="1346" ht="15"/>
    <row r="1347" ht="15"/>
  </sheetData>
  <dataValidations count="2">
    <dataValidation allowBlank="1" showInputMessage="1" showErrorMessage="1" sqref="E1" xr:uid="{920C6338-E771-4DAE-8C89-92A9093EA4DE}"/>
    <dataValidation type="list" allowBlank="1" showInputMessage="1" showErrorMessage="1" sqref="E2:E5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2</v>
      </c>
      <c r="D2" s="105" t="s">
        <v>38946</v>
      </c>
      <c r="E2" s="108" t="s">
        <v>38964</v>
      </c>
      <c r="F2" s="109">
        <v>45950.453055555554</v>
      </c>
      <c r="G2" s="78">
        <f ca="1">IFERROR(NOW()-F2,"-")</f>
        <v>1.7295949073741212E-2</v>
      </c>
      <c r="H2" s="109">
        <v>45950.420312499999</v>
      </c>
      <c r="I2" s="105" t="str">
        <f>IFERROR(VLOOKUP(D2,DB!A:F,6,0),"")</f>
        <v>Generator-SG</v>
      </c>
      <c r="J2" s="104" t="str">
        <f>IFERROR(VLOOKUP(D2,DB!A:G,7,0),"")</f>
        <v>Vandalized</v>
      </c>
      <c r="K2" s="110" t="s">
        <v>39069</v>
      </c>
      <c r="L2" s="111" t="str">
        <f>IFERROR(VLOOKUP(D2,DB!A:I,9,0),"")</f>
        <v>Latis</v>
      </c>
    </row>
    <row r="3" spans="1:16383" ht="31.5" customHeight="1">
      <c r="A3" s="106"/>
      <c r="B3" s="105" t="str">
        <f>IFERROR(VLOOKUP(D3,DB!A:K,11,0),"")</f>
        <v/>
      </c>
      <c r="C3" s="107"/>
      <c r="D3" s="105"/>
      <c r="E3" s="108"/>
      <c r="F3" s="109"/>
      <c r="G3" s="78">
        <f ca="1">IFERROR(NOW()-F3,"-")</f>
        <v>45950.470351504628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45950.470351504628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45950.470351504628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45950.470351504628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45950.470351504628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45950.470351504628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45950.470351504628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45950.470351504628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45950.470351504628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45950.470351504628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45950.470351504628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45950.470351504628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45950.470351504628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45950.470351504628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45950.470351504628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45950.470351504628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45950.470351504628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45950.470351504628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45950.470351504628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45950.470351504628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45950.470351504628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45950.470351504628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45950.470351504628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45950.470351504628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45950.470351504628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45950.470351504628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45950.470351504628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45950.470351504628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45950.470351504628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45950.470351504628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45950.470351504628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45950.470351504628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45950.470351504628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45950.470351504628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45950.470351504628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45950.470351504628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45950.470351504628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45950.470351504628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45950.470351504628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45950.470351504628</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2025-10-20T08:17:25Z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